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4b485c6c5ccdb6f/デスクトップ/56松谷杯/"/>
    </mc:Choice>
  </mc:AlternateContent>
  <xr:revisionPtr revIDLastSave="0" documentId="8_{18FFBC05-09F9-4C83-97E7-9785929D66A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入力シート" sheetId="4" r:id="rId1"/>
    <sheet name="女子" sheetId="1" r:id="rId2"/>
    <sheet name="男子(60～73）" sheetId="2" r:id="rId3"/>
    <sheet name="男子(81～90)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3" l="1"/>
  <c r="AS31" i="3"/>
  <c r="H31" i="3"/>
  <c r="AJ30" i="3"/>
  <c r="AS29" i="3"/>
  <c r="AC29" i="3"/>
  <c r="H29" i="3"/>
  <c r="P27" i="3"/>
  <c r="L27" i="3"/>
  <c r="H27" i="3"/>
  <c r="AJ26" i="3"/>
  <c r="AE26" i="3"/>
  <c r="Z26" i="3"/>
  <c r="J26" i="3"/>
  <c r="A24" i="3"/>
  <c r="AS31" i="2"/>
  <c r="AS29" i="2"/>
  <c r="AJ30" i="2"/>
  <c r="AC29" i="2"/>
  <c r="H31" i="2"/>
  <c r="H29" i="2"/>
  <c r="J2" i="2"/>
  <c r="L27" i="2"/>
  <c r="H27" i="2"/>
  <c r="P27" i="2"/>
  <c r="AJ26" i="2"/>
  <c r="AE26" i="2"/>
  <c r="Z26" i="2"/>
  <c r="J26" i="2"/>
  <c r="A24" i="2"/>
  <c r="A25" i="1"/>
  <c r="AE27" i="1"/>
  <c r="L28" i="1"/>
  <c r="H28" i="1"/>
  <c r="AJ27" i="1"/>
  <c r="Y34" i="1"/>
  <c r="AJ33" i="1"/>
  <c r="AC32" i="1"/>
  <c r="H35" i="1"/>
  <c r="H34" i="1"/>
  <c r="H32" i="1"/>
  <c r="P28" i="1"/>
  <c r="Z27" i="1"/>
  <c r="J3" i="1"/>
  <c r="J27" i="1"/>
  <c r="L19" i="1"/>
  <c r="AZ8" i="3"/>
  <c r="AZ7" i="3"/>
  <c r="AZ11" i="3"/>
  <c r="AZ10" i="3"/>
  <c r="AZ14" i="3"/>
  <c r="AZ13" i="3"/>
  <c r="AZ17" i="3"/>
  <c r="AZ16" i="3"/>
  <c r="AZ20" i="3"/>
  <c r="AZ19" i="3"/>
  <c r="AP20" i="3"/>
  <c r="AP19" i="3"/>
  <c r="AP17" i="3"/>
  <c r="AP16" i="3"/>
  <c r="AP14" i="3"/>
  <c r="AP13" i="3"/>
  <c r="AP11" i="3"/>
  <c r="AP10" i="3"/>
  <c r="AP8" i="3"/>
  <c r="AP7" i="3"/>
  <c r="AF8" i="3"/>
  <c r="AF7" i="3"/>
  <c r="AF11" i="3"/>
  <c r="AF10" i="3"/>
  <c r="AF14" i="3"/>
  <c r="AF13" i="3"/>
  <c r="AF17" i="3"/>
  <c r="AF16" i="3"/>
  <c r="AF20" i="3"/>
  <c r="AF19" i="3"/>
  <c r="V20" i="3"/>
  <c r="V19" i="3"/>
  <c r="V17" i="3"/>
  <c r="V16" i="3"/>
  <c r="V14" i="3"/>
  <c r="V13" i="3"/>
  <c r="V11" i="3"/>
  <c r="V10" i="3"/>
  <c r="V8" i="3"/>
  <c r="V7" i="3"/>
  <c r="L20" i="3"/>
  <c r="L19" i="3"/>
  <c r="L17" i="3"/>
  <c r="L16" i="3"/>
  <c r="L14" i="3"/>
  <c r="L13" i="3"/>
  <c r="L11" i="3"/>
  <c r="L10" i="3"/>
  <c r="L8" i="3"/>
  <c r="L7" i="3"/>
  <c r="B20" i="3"/>
  <c r="B19" i="3"/>
  <c r="B17" i="3"/>
  <c r="B16" i="3"/>
  <c r="B14" i="3"/>
  <c r="B13" i="3"/>
  <c r="B11" i="3"/>
  <c r="B10" i="3"/>
  <c r="B8" i="3"/>
  <c r="B7" i="3"/>
  <c r="AZ21" i="3"/>
  <c r="AZ18" i="3"/>
  <c r="AZ15" i="3"/>
  <c r="AZ12" i="3"/>
  <c r="AZ9" i="3"/>
  <c r="AP21" i="3"/>
  <c r="AP18" i="3"/>
  <c r="AP15" i="3"/>
  <c r="AP12" i="3"/>
  <c r="AP9" i="3"/>
  <c r="AF9" i="3"/>
  <c r="AF12" i="3"/>
  <c r="AF15" i="3"/>
  <c r="AF18" i="3"/>
  <c r="AF21" i="3"/>
  <c r="V21" i="3"/>
  <c r="V18" i="3"/>
  <c r="V15" i="3"/>
  <c r="V12" i="3"/>
  <c r="V9" i="3"/>
  <c r="L9" i="3"/>
  <c r="L12" i="3"/>
  <c r="L15" i="3"/>
  <c r="L18" i="3"/>
  <c r="L21" i="3"/>
  <c r="B21" i="3"/>
  <c r="B18" i="3"/>
  <c r="B15" i="3"/>
  <c r="B12" i="3"/>
  <c r="B9" i="3"/>
  <c r="AZ9" i="2"/>
  <c r="AZ12" i="2"/>
  <c r="AZ15" i="2"/>
  <c r="AZ18" i="2"/>
  <c r="AZ21" i="2"/>
  <c r="AP21" i="2"/>
  <c r="AP18" i="2"/>
  <c r="AP15" i="2"/>
  <c r="AP12" i="2"/>
  <c r="AP9" i="2"/>
  <c r="AF9" i="2"/>
  <c r="AF12" i="2"/>
  <c r="AF15" i="2"/>
  <c r="AF18" i="2"/>
  <c r="AF21" i="2"/>
  <c r="V21" i="2"/>
  <c r="V18" i="2"/>
  <c r="V15" i="2"/>
  <c r="V12" i="2"/>
  <c r="V9" i="2"/>
  <c r="AZ8" i="2"/>
  <c r="AZ7" i="2"/>
  <c r="AZ11" i="2"/>
  <c r="AZ10" i="2"/>
  <c r="AZ14" i="2"/>
  <c r="AZ13" i="2"/>
  <c r="AZ17" i="2"/>
  <c r="AZ16" i="2"/>
  <c r="AZ20" i="2"/>
  <c r="AZ19" i="2"/>
  <c r="AP20" i="2"/>
  <c r="AP19" i="2"/>
  <c r="AP17" i="2"/>
  <c r="AP16" i="2"/>
  <c r="AP14" i="2"/>
  <c r="AP13" i="2"/>
  <c r="AP11" i="2"/>
  <c r="AP10" i="2"/>
  <c r="AP8" i="2"/>
  <c r="AP7" i="2"/>
  <c r="AF8" i="2"/>
  <c r="AF7" i="2"/>
  <c r="AF11" i="2"/>
  <c r="AF10" i="2"/>
  <c r="AF14" i="2"/>
  <c r="AF13" i="2"/>
  <c r="AF17" i="2"/>
  <c r="AF16" i="2"/>
  <c r="AF20" i="2"/>
  <c r="AF19" i="2"/>
  <c r="V20" i="2"/>
  <c r="V19" i="2"/>
  <c r="V17" i="2"/>
  <c r="V16" i="2"/>
  <c r="V14" i="2"/>
  <c r="V13" i="2"/>
  <c r="V11" i="2"/>
  <c r="V10" i="2"/>
  <c r="V8" i="2"/>
  <c r="V7" i="2"/>
  <c r="L20" i="2"/>
  <c r="L19" i="2"/>
  <c r="L17" i="2"/>
  <c r="L16" i="2"/>
  <c r="L14" i="2"/>
  <c r="L13" i="2"/>
  <c r="L11" i="2"/>
  <c r="L10" i="2"/>
  <c r="L8" i="2"/>
  <c r="L7" i="2"/>
  <c r="B20" i="2"/>
  <c r="B19" i="2"/>
  <c r="B17" i="2"/>
  <c r="B16" i="2"/>
  <c r="B14" i="2"/>
  <c r="B13" i="2"/>
  <c r="B11" i="2"/>
  <c r="B10" i="2"/>
  <c r="B8" i="2"/>
  <c r="B7" i="2"/>
  <c r="L21" i="2"/>
  <c r="L18" i="2"/>
  <c r="L15" i="2"/>
  <c r="L12" i="2"/>
  <c r="L9" i="2"/>
  <c r="B21" i="2"/>
  <c r="B18" i="2"/>
  <c r="B15" i="2"/>
  <c r="B12" i="2"/>
  <c r="B9" i="2"/>
  <c r="K27" i="4"/>
  <c r="J27" i="4"/>
  <c r="I27" i="4"/>
  <c r="G27" i="4"/>
  <c r="E27" i="4"/>
  <c r="C27" i="4"/>
  <c r="AX26" i="3" s="1"/>
  <c r="AX27" i="3" s="1"/>
  <c r="E25" i="4"/>
  <c r="C25" i="4"/>
  <c r="AF9" i="1"/>
  <c r="AF8" i="1"/>
  <c r="AF12" i="1"/>
  <c r="AF11" i="1"/>
  <c r="AF15" i="1"/>
  <c r="AF14" i="1"/>
  <c r="AF18" i="1"/>
  <c r="AF17" i="1"/>
  <c r="AF21" i="1"/>
  <c r="AF20" i="1"/>
  <c r="V21" i="1"/>
  <c r="V20" i="1"/>
  <c r="V18" i="1"/>
  <c r="V17" i="1"/>
  <c r="V15" i="1"/>
  <c r="V14" i="1"/>
  <c r="V12" i="1"/>
  <c r="V11" i="1"/>
  <c r="V9" i="1"/>
  <c r="V8" i="1"/>
  <c r="AF10" i="1"/>
  <c r="AF13" i="1"/>
  <c r="AF16" i="1"/>
  <c r="AF19" i="1"/>
  <c r="AF22" i="1"/>
  <c r="V22" i="1"/>
  <c r="V19" i="1"/>
  <c r="V16" i="1"/>
  <c r="V13" i="1"/>
  <c r="V10" i="1"/>
  <c r="L21" i="1"/>
  <c r="L20" i="1"/>
  <c r="L18" i="1"/>
  <c r="L17" i="1"/>
  <c r="L15" i="1"/>
  <c r="L14" i="1"/>
  <c r="L12" i="1"/>
  <c r="L11" i="1"/>
  <c r="L9" i="1"/>
  <c r="L8" i="1"/>
  <c r="B21" i="1"/>
  <c r="B20" i="1"/>
  <c r="B18" i="1"/>
  <c r="B17" i="1"/>
  <c r="B15" i="1"/>
  <c r="B14" i="1"/>
  <c r="B12" i="1"/>
  <c r="B11" i="1"/>
  <c r="L22" i="1"/>
  <c r="L16" i="1"/>
  <c r="L13" i="1"/>
  <c r="L10" i="1"/>
  <c r="B22" i="1"/>
  <c r="B19" i="1"/>
  <c r="B16" i="1"/>
  <c r="B13" i="1"/>
  <c r="B10" i="1"/>
  <c r="B9" i="1"/>
  <c r="B8" i="1"/>
  <c r="B25" i="4" l="1"/>
  <c r="K30" i="1" s="1"/>
  <c r="U30" i="1" s="1"/>
  <c r="AX26" i="2"/>
  <c r="AX27" i="2" s="1"/>
  <c r="B27" i="4"/>
  <c r="B29" i="4" s="1"/>
  <c r="C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a-rise</author>
  </authors>
  <commentList>
    <comment ref="C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○/○と入力する。</t>
        </r>
      </text>
    </comment>
  </commentList>
</comments>
</file>

<file path=xl/sharedStrings.xml><?xml version="1.0" encoding="utf-8"?>
<sst xmlns="http://schemas.openxmlformats.org/spreadsheetml/2006/main" count="283" uniqueCount="69">
  <si>
    <t>【女子の部】申込用紙</t>
    <rPh sb="1" eb="3">
      <t>ジョシ</t>
    </rPh>
    <rPh sb="4" eb="5">
      <t>ブ</t>
    </rPh>
    <rPh sb="6" eb="8">
      <t>モウシコ</t>
    </rPh>
    <rPh sb="8" eb="10">
      <t>ヨウシ</t>
    </rPh>
    <phoneticPr fontId="2"/>
  </si>
  <si>
    <t>団体名（学校名）：</t>
  </si>
  <si>
    <t>－５７㎏級（57㎏以下）</t>
    <rPh sb="4" eb="5">
      <t>キュウ</t>
    </rPh>
    <rPh sb="9" eb="11">
      <t>イカ</t>
    </rPh>
    <phoneticPr fontId="2"/>
  </si>
  <si>
    <t>＋５７㎏級（57㎏を超える）</t>
    <rPh sb="4" eb="5">
      <t>キュウ</t>
    </rPh>
    <rPh sb="10" eb="11">
      <t>コ</t>
    </rPh>
    <phoneticPr fontId="2"/>
  </si>
  <si>
    <t>番号</t>
    <rPh sb="0" eb="2">
      <t>バンゴウ</t>
    </rPh>
    <phoneticPr fontId="2"/>
  </si>
  <si>
    <t>ふ　り　が　な</t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</si>
  <si>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</si>
  <si>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ＩＤ</t>
    <phoneticPr fontId="2"/>
  </si>
  <si>
    <t>　上記生徒（選手）の出場を認めます。</t>
    <phoneticPr fontId="2"/>
  </si>
  <si>
    <t>監督又は
責任者氏名</t>
    <rPh sb="0" eb="2">
      <t>カントク</t>
    </rPh>
    <rPh sb="2" eb="3">
      <t>マタ</t>
    </rPh>
    <rPh sb="5" eb="8">
      <t>セキニンシャ</t>
    </rPh>
    <rPh sb="8" eb="10">
      <t>シメイ</t>
    </rPh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</si>
  <si>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</si>
  <si>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</si>
  <si>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【連絡先】</t>
    <rPh sb="1" eb="4">
      <t>レンラクサキ</t>
    </rPh>
    <phoneticPr fontId="2"/>
  </si>
  <si>
    <t>〒</t>
    <phoneticPr fontId="2"/>
  </si>
  <si>
    <t>【男子の部】申込用紙</t>
    <rPh sb="1" eb="3">
      <t>ダンシ</t>
    </rPh>
    <rPh sb="4" eb="5">
      <t>ブ</t>
    </rPh>
    <rPh sb="6" eb="8">
      <t>モウシコ</t>
    </rPh>
    <rPh sb="8" eb="10">
      <t>ヨウシ</t>
    </rPh>
    <phoneticPr fontId="2"/>
  </si>
  <si>
    <t>団体名（学校名）：</t>
    <rPh sb="0" eb="2">
      <t>ダンタイ</t>
    </rPh>
    <rPh sb="2" eb="3">
      <t>メイ</t>
    </rPh>
    <rPh sb="4" eb="6">
      <t>ガッコウ</t>
    </rPh>
    <rPh sb="6" eb="7">
      <t>メイ</t>
    </rPh>
    <phoneticPr fontId="2"/>
  </si>
  <si>
    <t>ふ　り　が　な</t>
    <phoneticPr fontId="2"/>
  </si>
  <si>
    <t>ＩＤ</t>
    <phoneticPr fontId="2"/>
  </si>
  <si>
    <t>　上記生徒（選手）の出場を認めます。</t>
    <phoneticPr fontId="2"/>
  </si>
  <si>
    <t>人</t>
    <rPh sb="0" eb="1">
      <t>ニン</t>
    </rPh>
    <phoneticPr fontId="2"/>
  </si>
  <si>
    <t>女子の部出場選手</t>
    <rPh sb="0" eb="2">
      <t>ジョシ</t>
    </rPh>
    <rPh sb="3" eb="4">
      <t>ブ</t>
    </rPh>
    <rPh sb="4" eb="6">
      <t>シュツジョウ</t>
    </rPh>
    <rPh sb="6" eb="8">
      <t>センシュ</t>
    </rPh>
    <phoneticPr fontId="2"/>
  </si>
  <si>
    <t>参加料合計</t>
    <rPh sb="0" eb="3">
      <t>サンカリョウ</t>
    </rPh>
    <rPh sb="3" eb="5">
      <t>ゴウケイ</t>
    </rPh>
    <phoneticPr fontId="2"/>
  </si>
  <si>
    <t>大会中止の場合、返金いたします。振込先をご記入ください。</t>
    <rPh sb="0" eb="2">
      <t>タイカイ</t>
    </rPh>
    <rPh sb="2" eb="4">
      <t>チュウシ</t>
    </rPh>
    <rPh sb="5" eb="7">
      <t>バアイ</t>
    </rPh>
    <rPh sb="8" eb="10">
      <t>ヘンキン</t>
    </rPh>
    <rPh sb="16" eb="19">
      <t>フリコミサキ</t>
    </rPh>
    <rPh sb="21" eb="23">
      <t>キニュウ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</si>
  <si>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</si>
  <si>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</si>
  <si>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</si>
  <si>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</si>
  <si>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</si>
  <si>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支店番号</t>
    <rPh sb="0" eb="2">
      <t>シテン</t>
    </rPh>
    <rPh sb="2" eb="4">
      <t>バンゴウ</t>
    </rPh>
    <phoneticPr fontId="2"/>
  </si>
  <si>
    <t>,000円</t>
    <phoneticPr fontId="2"/>
  </si>
  <si>
    <t>※申込用紙が足りない場合はコピーをするか、
右のＱＲコードからダウンロードしてください。</t>
    <phoneticPr fontId="2"/>
  </si>
  <si>
    <t>男子の部出場選手</t>
    <rPh sb="0" eb="2">
      <t>ダンシ</t>
    </rPh>
    <rPh sb="3" eb="4">
      <t>ブ</t>
    </rPh>
    <rPh sb="4" eb="6">
      <t>シュツジョウ</t>
    </rPh>
    <rPh sb="6" eb="8">
      <t>センシュ</t>
    </rPh>
    <phoneticPr fontId="2"/>
  </si>
  <si>
    <t>－９０㎏級（81㎏超える　90㎏以下）</t>
    <phoneticPr fontId="2"/>
  </si>
  <si>
    <t>＋９０㎏級（90㎏超える）</t>
    <phoneticPr fontId="2"/>
  </si>
  <si>
    <t>－８１㎏級（73㎏超える　81㎏以下）</t>
    <phoneticPr fontId="2"/>
  </si>
  <si>
    <t>－６０㎏級（60㎏以下）</t>
    <phoneticPr fontId="2"/>
  </si>
  <si>
    <t>－６６㎏級（60㎏超える　66㎏以下）</t>
    <phoneticPr fontId="2"/>
  </si>
  <si>
    <t>－７３㎏級（66㎏超える　73㎏以下）</t>
    <phoneticPr fontId="2"/>
  </si>
  <si>
    <t>第56回松谷杯柔道大会　入力シート</t>
    <rPh sb="0" eb="1">
      <t>ダイ</t>
    </rPh>
    <rPh sb="3" eb="4">
      <t>カイ</t>
    </rPh>
    <rPh sb="4" eb="6">
      <t>マツヤ</t>
    </rPh>
    <rPh sb="6" eb="7">
      <t>ハイ</t>
    </rPh>
    <rPh sb="7" eb="9">
      <t>ジュウドウ</t>
    </rPh>
    <rPh sb="9" eb="11">
      <t>タイカイ</t>
    </rPh>
    <rPh sb="12" eb="14">
      <t>ニュウリョク</t>
    </rPh>
    <phoneticPr fontId="2"/>
  </si>
  <si>
    <t>監督または責任者氏名</t>
    <rPh sb="0" eb="2">
      <t>カントク</t>
    </rPh>
    <rPh sb="5" eb="8">
      <t>セキニンシャ</t>
    </rPh>
    <rPh sb="8" eb="10">
      <t>シメイ</t>
    </rPh>
    <phoneticPr fontId="2"/>
  </si>
  <si>
    <t>連絡先</t>
    <rPh sb="0" eb="3">
      <t>レンラクサキ</t>
    </rPh>
    <phoneticPr fontId="2"/>
  </si>
  <si>
    <t>-</t>
    <phoneticPr fontId="2"/>
  </si>
  <si>
    <t>電話番号</t>
  </si>
  <si>
    <t>住所</t>
    <rPh sb="0" eb="2">
      <t>ジュウショ</t>
    </rPh>
    <phoneticPr fontId="2"/>
  </si>
  <si>
    <t>〒</t>
    <phoneticPr fontId="2"/>
  </si>
  <si>
    <t>女子の部</t>
    <rPh sb="0" eb="2">
      <t>ジョシ</t>
    </rPh>
    <rPh sb="3" eb="4">
      <t>ブ</t>
    </rPh>
    <phoneticPr fontId="2"/>
  </si>
  <si>
    <t>-57kg級</t>
    <rPh sb="5" eb="6">
      <t>キュウ</t>
    </rPh>
    <phoneticPr fontId="2"/>
  </si>
  <si>
    <t>選手名</t>
    <rPh sb="0" eb="3">
      <t>センシュメイ</t>
    </rPh>
    <phoneticPr fontId="2"/>
  </si>
  <si>
    <t>ID</t>
    <phoneticPr fontId="2"/>
  </si>
  <si>
    <t>ふりがな</t>
    <phoneticPr fontId="2"/>
  </si>
  <si>
    <t>大会中止の場合の送金口座名など</t>
    <rPh sb="0" eb="2">
      <t>タイカイ</t>
    </rPh>
    <rPh sb="2" eb="4">
      <t>チュウシ</t>
    </rPh>
    <rPh sb="5" eb="7">
      <t>バアイ</t>
    </rPh>
    <rPh sb="8" eb="10">
      <t>ソウキン</t>
    </rPh>
    <rPh sb="10" eb="12">
      <t>コウザ</t>
    </rPh>
    <rPh sb="12" eb="13">
      <t>メイ</t>
    </rPh>
    <phoneticPr fontId="2"/>
  </si>
  <si>
    <t>記入年月日</t>
    <rPh sb="0" eb="2">
      <t>キニュウ</t>
    </rPh>
    <rPh sb="2" eb="5">
      <t>ネンガッピ</t>
    </rPh>
    <phoneticPr fontId="2"/>
  </si>
  <si>
    <t>＋57kg級</t>
    <rPh sb="5" eb="6">
      <t>キュウ</t>
    </rPh>
    <phoneticPr fontId="2"/>
  </si>
  <si>
    <t>男子の部</t>
    <rPh sb="0" eb="2">
      <t>ダンシ</t>
    </rPh>
    <rPh sb="3" eb="4">
      <t>ブ</t>
    </rPh>
    <phoneticPr fontId="2"/>
  </si>
  <si>
    <t>-６０kg級</t>
    <rPh sb="5" eb="6">
      <t>キュウ</t>
    </rPh>
    <phoneticPr fontId="2"/>
  </si>
  <si>
    <t>－６６kg級</t>
    <rPh sb="5" eb="6">
      <t>キュウ</t>
    </rPh>
    <phoneticPr fontId="2"/>
  </si>
  <si>
    <t>－７３kg級</t>
    <rPh sb="5" eb="6">
      <t>キュウ</t>
    </rPh>
    <phoneticPr fontId="2"/>
  </si>
  <si>
    <t>－８１kg級</t>
    <rPh sb="5" eb="6">
      <t>キュウ</t>
    </rPh>
    <phoneticPr fontId="2"/>
  </si>
  <si>
    <t>－９０kg級</t>
    <rPh sb="5" eb="6">
      <t>キュウ</t>
    </rPh>
    <phoneticPr fontId="2"/>
  </si>
  <si>
    <t>＋９０kg級</t>
    <rPh sb="5" eb="6">
      <t>キュウ</t>
    </rPh>
    <phoneticPr fontId="2"/>
  </si>
  <si>
    <t>団体（学校名）</t>
    <rPh sb="0" eb="2">
      <t>ダンタイ</t>
    </rPh>
    <rPh sb="3" eb="6">
      <t>ガッコウメイ</t>
    </rPh>
    <phoneticPr fontId="2"/>
  </si>
  <si>
    <t>※色付きのセルに入力してください。</t>
    <rPh sb="1" eb="3">
      <t>イロツ</t>
    </rPh>
    <rPh sb="8" eb="10">
      <t>ニュウリョク</t>
    </rPh>
    <phoneticPr fontId="2"/>
  </si>
  <si>
    <t>-81kg級</t>
    <rPh sb="5" eb="6">
      <t>キュウ</t>
    </rPh>
    <phoneticPr fontId="2"/>
  </si>
  <si>
    <t>-90kg級</t>
    <rPh sb="5" eb="6">
      <t>キュウ</t>
    </rPh>
    <phoneticPr fontId="2"/>
  </si>
  <si>
    <t>+90kg級</t>
    <rPh sb="5" eb="6">
      <t>キュウ</t>
    </rPh>
    <phoneticPr fontId="2"/>
  </si>
  <si>
    <t>合計</t>
    <rPh sb="0" eb="2">
      <t>ゴウケイ</t>
    </rPh>
    <phoneticPr fontId="2"/>
  </si>
  <si>
    <t>-60kg級</t>
    <rPh sb="5" eb="6">
      <t>キュウ</t>
    </rPh>
    <phoneticPr fontId="2"/>
  </si>
  <si>
    <t>-66kg級</t>
    <rPh sb="5" eb="6">
      <t>キュウ</t>
    </rPh>
    <phoneticPr fontId="2"/>
  </si>
  <si>
    <t>-73kg級</t>
    <rPh sb="5" eb="6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</si>
</sst>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\(aaa\)"/>
    <numFmt numFmtId="177" formatCode="#,##0\ &quot;円&quot;"/>
  </numFmts>
  <fonts count="2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EDD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 textRotation="255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textRotation="255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49" fontId="8" fillId="0" borderId="17" xfId="0" applyNumberFormat="1" applyFont="1" applyBorder="1" applyAlignment="1" applyProtection="1">
      <alignment vertical="center" wrapText="1"/>
      <protection locked="0"/>
    </xf>
    <xf numFmtId="49" fontId="5" fillId="0" borderId="17" xfId="0" quotePrefix="1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20" xfId="0" applyFont="1" applyBorder="1" applyAlignment="1" applyProtection="1">
      <alignment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5" fillId="0" borderId="29" xfId="0" applyFont="1" applyBorder="1" applyAlignment="1" applyProtection="1">
      <alignment vertical="top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shrinkToFit="1"/>
      <protection locked="0"/>
    </xf>
    <xf numFmtId="0" fontId="10" fillId="0" borderId="30" xfId="0" applyFont="1" applyBorder="1" applyAlignment="1" applyProtection="1">
      <alignment shrinkToFit="1"/>
      <protection locked="0"/>
    </xf>
    <xf numFmtId="0" fontId="8" fillId="0" borderId="22" xfId="0" applyFont="1" applyBorder="1" applyAlignment="1">
      <alignment vertical="center" wrapText="1"/>
    </xf>
    <xf numFmtId="49" fontId="8" fillId="0" borderId="23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23" xfId="0" quotePrefix="1" applyFont="1" applyBorder="1" applyAlignment="1">
      <alignment vertical="center" wrapText="1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12" fillId="0" borderId="0" xfId="0" applyFont="1"/>
    <xf numFmtId="0" fontId="12" fillId="0" borderId="25" xfId="0" applyFont="1" applyBorder="1" applyAlignment="1">
      <alignment vertical="center"/>
    </xf>
    <xf numFmtId="176" fontId="12" fillId="0" borderId="0" xfId="0" applyNumberFormat="1" applyFont="1" applyAlignment="1">
      <alignment horizontal="left" indent="1" shrinkToFit="1"/>
    </xf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49" fontId="12" fillId="0" borderId="23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0" fillId="3" borderId="0" xfId="0" applyFill="1"/>
    <xf numFmtId="0" fontId="12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62" xfId="0" applyFont="1" applyBorder="1" applyAlignment="1">
      <alignment vertical="center"/>
    </xf>
    <xf numFmtId="49" fontId="12" fillId="0" borderId="62" xfId="0" applyNumberFormat="1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0" fontId="0" fillId="0" borderId="25" xfId="0" quotePrefix="1" applyBorder="1" applyAlignment="1">
      <alignment horizontal="center" vertical="center"/>
    </xf>
    <xf numFmtId="0" fontId="0" fillId="0" borderId="22" xfId="0" quotePrefix="1" applyBorder="1" applyAlignment="1">
      <alignment horizontal="center" vertical="center"/>
    </xf>
    <xf numFmtId="0" fontId="0" fillId="0" borderId="24" xfId="0" quotePrefix="1" applyBorder="1" applyAlignment="1">
      <alignment horizontal="center" vertical="center"/>
    </xf>
    <xf numFmtId="0" fontId="0" fillId="0" borderId="23" xfId="0" quotePrefix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2" borderId="22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0" fontId="17" fillId="4" borderId="73" xfId="0" applyFont="1" applyFill="1" applyBorder="1" applyAlignment="1" applyProtection="1">
      <alignment horizontal="center" vertical="center"/>
      <protection locked="0"/>
    </xf>
    <xf numFmtId="0" fontId="12" fillId="4" borderId="74" xfId="0" applyFont="1" applyFill="1" applyBorder="1" applyAlignment="1" applyProtection="1">
      <alignment horizontal="center" vertical="center"/>
      <protection locked="0"/>
    </xf>
    <xf numFmtId="0" fontId="17" fillId="4" borderId="75" xfId="0" applyFont="1" applyFill="1" applyBorder="1" applyAlignment="1" applyProtection="1">
      <alignment horizontal="center" vertical="center"/>
      <protection locked="0"/>
    </xf>
    <xf numFmtId="0" fontId="12" fillId="4" borderId="72" xfId="0" applyFont="1" applyFill="1" applyBorder="1" applyAlignment="1" applyProtection="1">
      <alignment horizontal="center" vertical="center"/>
      <protection locked="0"/>
    </xf>
    <xf numFmtId="0" fontId="17" fillId="3" borderId="73" xfId="0" applyFont="1" applyFill="1" applyBorder="1" applyAlignment="1" applyProtection="1">
      <alignment horizontal="center" vertical="center"/>
      <protection locked="0"/>
    </xf>
    <xf numFmtId="0" fontId="12" fillId="3" borderId="74" xfId="0" applyFont="1" applyFill="1" applyBorder="1" applyAlignment="1" applyProtection="1">
      <alignment horizontal="center" vertical="center"/>
      <protection locked="0"/>
    </xf>
    <xf numFmtId="0" fontId="17" fillId="3" borderId="75" xfId="0" applyFont="1" applyFill="1" applyBorder="1" applyAlignment="1" applyProtection="1">
      <alignment horizontal="center" vertical="center"/>
      <protection locked="0"/>
    </xf>
    <xf numFmtId="0" fontId="12" fillId="3" borderId="72" xfId="0" applyFont="1" applyFill="1" applyBorder="1" applyAlignment="1" applyProtection="1">
      <alignment horizontal="center" vertical="center"/>
      <protection locked="0"/>
    </xf>
    <xf numFmtId="177" fontId="0" fillId="0" borderId="22" xfId="1" quotePrefix="1" applyNumberFormat="1" applyFont="1" applyBorder="1" applyAlignment="1">
      <alignment horizontal="left" vertical="center" indent="1"/>
    </xf>
    <xf numFmtId="177" fontId="0" fillId="0" borderId="23" xfId="1" quotePrefix="1" applyNumberFormat="1" applyFont="1" applyBorder="1" applyAlignment="1">
      <alignment horizontal="left" vertical="center" indent="1"/>
    </xf>
    <xf numFmtId="177" fontId="0" fillId="0" borderId="24" xfId="1" quotePrefix="1" applyNumberFormat="1" applyFont="1" applyBorder="1" applyAlignment="1">
      <alignment horizontal="left" vertical="center" indent="1"/>
    </xf>
    <xf numFmtId="0" fontId="0" fillId="0" borderId="25" xfId="0" quotePrefix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quotePrefix="1" applyBorder="1" applyAlignment="1">
      <alignment horizontal="left" vertical="center"/>
    </xf>
    <xf numFmtId="0" fontId="0" fillId="0" borderId="23" xfId="0" quotePrefix="1" applyBorder="1" applyAlignment="1">
      <alignment horizontal="left" vertical="center"/>
    </xf>
    <xf numFmtId="0" fontId="0" fillId="0" borderId="24" xfId="0" quotePrefix="1" applyBorder="1" applyAlignment="1">
      <alignment horizontal="left" vertical="center"/>
    </xf>
    <xf numFmtId="0" fontId="0" fillId="0" borderId="22" xfId="0" quotePrefix="1" applyBorder="1" applyAlignment="1">
      <alignment horizontal="center" vertical="center"/>
    </xf>
    <xf numFmtId="0" fontId="0" fillId="0" borderId="24" xfId="0" quotePrefix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49" fontId="12" fillId="3" borderId="66" xfId="0" applyNumberFormat="1" applyFont="1" applyFill="1" applyBorder="1" applyAlignment="1" applyProtection="1">
      <alignment horizontal="distributed" vertical="center" justifyLastLine="1"/>
      <protection locked="0"/>
    </xf>
    <xf numFmtId="0" fontId="12" fillId="2" borderId="22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6" fillId="0" borderId="67" xfId="0" quotePrefix="1" applyFont="1" applyBorder="1" applyAlignment="1">
      <alignment horizontal="center" vertical="center"/>
    </xf>
    <xf numFmtId="0" fontId="16" fillId="0" borderId="25" xfId="0" quotePrefix="1" applyFont="1" applyBorder="1" applyAlignment="1">
      <alignment horizontal="center" vertical="center"/>
    </xf>
    <xf numFmtId="0" fontId="16" fillId="0" borderId="66" xfId="0" quotePrefix="1" applyFont="1" applyBorder="1" applyAlignment="1">
      <alignment horizontal="center" vertical="center"/>
    </xf>
    <xf numFmtId="0" fontId="12" fillId="0" borderId="67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3" borderId="0" xfId="0" applyFont="1" applyFill="1" applyAlignment="1">
      <alignment horizontal="left"/>
    </xf>
    <xf numFmtId="0" fontId="12" fillId="0" borderId="25" xfId="0" applyFont="1" applyBorder="1" applyAlignment="1">
      <alignment horizontal="center"/>
    </xf>
    <xf numFmtId="49" fontId="12" fillId="4" borderId="66" xfId="0" applyNumberFormat="1" applyFont="1" applyFill="1" applyBorder="1" applyAlignment="1" applyProtection="1">
      <alignment horizontal="distributed" vertical="center" justifyLastLine="1"/>
      <protection locked="0"/>
    </xf>
    <xf numFmtId="0" fontId="15" fillId="4" borderId="0" xfId="0" applyFont="1" applyFill="1" applyAlignment="1">
      <alignment horizontal="left"/>
    </xf>
    <xf numFmtId="0" fontId="12" fillId="0" borderId="21" xfId="0" applyFont="1" applyBorder="1" applyAlignment="1">
      <alignment horizontal="left" vertical="center"/>
    </xf>
    <xf numFmtId="176" fontId="12" fillId="2" borderId="22" xfId="0" applyNumberFormat="1" applyFont="1" applyFill="1" applyBorder="1" applyAlignment="1" applyProtection="1">
      <alignment horizontal="left" vertical="center" shrinkToFit="1"/>
      <protection locked="0"/>
    </xf>
    <xf numFmtId="176" fontId="12" fillId="2" borderId="23" xfId="0" applyNumberFormat="1" applyFont="1" applyFill="1" applyBorder="1" applyAlignment="1" applyProtection="1">
      <alignment horizontal="left" vertical="center" shrinkToFit="1"/>
      <protection locked="0"/>
    </xf>
    <xf numFmtId="176" fontId="12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2" borderId="72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distributed" vertical="center" justifyLastLine="1"/>
    </xf>
    <xf numFmtId="0" fontId="5" fillId="0" borderId="64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distributed" vertical="center" justifyLastLine="1"/>
      <protection locked="0"/>
    </xf>
    <xf numFmtId="0" fontId="5" fillId="0" borderId="64" xfId="0" applyFont="1" applyBorder="1" applyAlignment="1" applyProtection="1">
      <alignment horizontal="distributed" vertical="center" justifyLastLine="1"/>
      <protection locked="0"/>
    </xf>
    <xf numFmtId="0" fontId="5" fillId="0" borderId="65" xfId="0" applyFont="1" applyBorder="1" applyAlignment="1" applyProtection="1">
      <alignment horizontal="distributed" vertical="center" justifyLastLine="1"/>
      <protection locked="0"/>
    </xf>
    <xf numFmtId="0" fontId="5" fillId="0" borderId="70" xfId="0" applyFont="1" applyBorder="1" applyAlignment="1" applyProtection="1">
      <alignment horizontal="distributed" vertical="center" justifyLastLine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distributed" vertical="center" justifyLastLine="1"/>
      <protection locked="0"/>
    </xf>
    <xf numFmtId="0" fontId="5" fillId="0" borderId="68" xfId="0" applyFont="1" applyBorder="1" applyAlignment="1" applyProtection="1">
      <alignment horizontal="distributed" vertical="center" justifyLastLine="1"/>
      <protection locked="0"/>
    </xf>
    <xf numFmtId="0" fontId="5" fillId="0" borderId="69" xfId="0" applyFont="1" applyBorder="1" applyAlignment="1" applyProtection="1">
      <alignment horizontal="distributed" vertical="center" justifyLastLine="1"/>
      <protection locked="0"/>
    </xf>
    <xf numFmtId="0" fontId="5" fillId="0" borderId="71" xfId="0" applyFont="1" applyBorder="1" applyAlignment="1" applyProtection="1">
      <alignment horizontal="distributed" vertical="center" justifyLastLine="1"/>
      <protection locked="0"/>
    </xf>
    <xf numFmtId="0" fontId="5" fillId="0" borderId="49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left" vertical="center" indent="1" shrinkToFit="1"/>
      <protection locked="0"/>
    </xf>
    <xf numFmtId="0" fontId="8" fillId="0" borderId="23" xfId="0" applyFont="1" applyBorder="1" applyAlignment="1" applyProtection="1">
      <alignment horizontal="left" vertical="center" indent="1" shrinkToFit="1"/>
      <protection locked="0"/>
    </xf>
    <xf numFmtId="0" fontId="8" fillId="0" borderId="24" xfId="0" applyFont="1" applyBorder="1" applyAlignment="1" applyProtection="1">
      <alignment horizontal="left" vertical="center" indent="1" shrinkToFit="1"/>
      <protection locked="0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8" fillId="0" borderId="56" xfId="0" applyFont="1" applyBorder="1" applyAlignment="1" applyProtection="1">
      <alignment horizontal="left" vertical="center" indent="1" shrinkToFit="1"/>
      <protection locked="0"/>
    </xf>
    <xf numFmtId="0" fontId="8" fillId="0" borderId="57" xfId="0" applyFont="1" applyBorder="1" applyAlignment="1" applyProtection="1">
      <alignment horizontal="left" vertical="center" indent="1" shrinkToFit="1"/>
      <protection locked="0"/>
    </xf>
    <xf numFmtId="0" fontId="8" fillId="0" borderId="35" xfId="0" applyFont="1" applyBorder="1" applyAlignment="1" applyProtection="1">
      <alignment horizontal="left" vertical="center" indent="1" shrinkToFit="1"/>
      <protection locked="0"/>
    </xf>
    <xf numFmtId="0" fontId="8" fillId="0" borderId="55" xfId="0" applyFont="1" applyBorder="1" applyAlignment="1" applyProtection="1">
      <alignment horizontal="left" vertical="center" indent="1" shrinkToFit="1"/>
      <protection locked="0"/>
    </xf>
    <xf numFmtId="0" fontId="8" fillId="0" borderId="21" xfId="0" applyFont="1" applyBorder="1" applyAlignment="1" applyProtection="1">
      <alignment horizontal="left" vertical="center" indent="1" shrinkToFit="1"/>
      <protection locked="0"/>
    </xf>
    <xf numFmtId="0" fontId="8" fillId="0" borderId="63" xfId="0" applyFont="1" applyBorder="1" applyAlignment="1" applyProtection="1">
      <alignment horizontal="left" vertical="center" indent="1" shrinkToFit="1"/>
      <protection locked="0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8" xfId="0" applyFont="1" applyBorder="1" applyAlignment="1" applyProtection="1">
      <alignment horizontal="left" vertical="center" indent="1" shrinkToFit="1"/>
      <protection locked="0"/>
    </xf>
    <xf numFmtId="0" fontId="8" fillId="0" borderId="54" xfId="0" applyFont="1" applyBorder="1" applyAlignment="1" applyProtection="1">
      <alignment horizontal="left" vertical="center" indent="1" shrinkToFit="1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7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3" xfId="0" applyFont="1" applyBorder="1" applyAlignment="1" applyProtection="1">
      <alignment horizontal="left" vertical="center" indent="1" shrinkToFit="1"/>
      <protection locked="0"/>
    </xf>
    <xf numFmtId="0" fontId="13" fillId="0" borderId="4" xfId="0" quotePrefix="1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76" fontId="4" fillId="0" borderId="19" xfId="0" applyNumberFormat="1" applyFont="1" applyBorder="1" applyAlignment="1">
      <alignment horizontal="left" vertical="top" wrapText="1" indent="1"/>
    </xf>
    <xf numFmtId="176" fontId="4" fillId="0" borderId="0" xfId="0" applyNumberFormat="1" applyFont="1" applyAlignment="1">
      <alignment horizontal="left" vertical="top" wrapText="1" indent="1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 indent="1"/>
      <protection locked="0"/>
    </xf>
    <xf numFmtId="0" fontId="8" fillId="0" borderId="23" xfId="0" applyFont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 applyProtection="1">
      <alignment horizontal="left" vertical="center" wrapText="1" indent="1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 justifyLastLine="1"/>
    </xf>
    <xf numFmtId="0" fontId="11" fillId="0" borderId="5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left" vertical="center" indent="1" shrinkToFit="1"/>
      <protection locked="0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59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7" fillId="0" borderId="31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DEDD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95251</xdr:colOff>
      <xdr:row>22</xdr:row>
      <xdr:rowOff>76201</xdr:rowOff>
    </xdr:from>
    <xdr:to>
      <xdr:col>38</xdr:col>
      <xdr:colOff>152401</xdr:colOff>
      <xdr:row>25</xdr:row>
      <xdr:rowOff>133351</xdr:rowOff>
    </xdr:to>
    <xdr:pic>
      <xdr:nvPicPr>
        <xdr:cNvPr id="2" name="図 1" descr="QR_16053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1" y="8629651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85725</xdr:colOff>
      <xdr:row>21</xdr:row>
      <xdr:rowOff>57150</xdr:rowOff>
    </xdr:from>
    <xdr:to>
      <xdr:col>59</xdr:col>
      <xdr:colOff>142875</xdr:colOff>
      <xdr:row>25</xdr:row>
      <xdr:rowOff>228600</xdr:rowOff>
    </xdr:to>
    <xdr:pic>
      <xdr:nvPicPr>
        <xdr:cNvPr id="2" name="図 1" descr="QR_1605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9720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85725</xdr:colOff>
      <xdr:row>21</xdr:row>
      <xdr:rowOff>57150</xdr:rowOff>
    </xdr:from>
    <xdr:to>
      <xdr:col>59</xdr:col>
      <xdr:colOff>142875</xdr:colOff>
      <xdr:row>25</xdr:row>
      <xdr:rowOff>228600</xdr:rowOff>
    </xdr:to>
    <xdr:pic>
      <xdr:nvPicPr>
        <xdr:cNvPr id="2" name="図 1" descr="QR_16053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9720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85725</xdr:colOff>
      <xdr:row>21</xdr:row>
      <xdr:rowOff>57150</xdr:rowOff>
    </xdr:from>
    <xdr:to>
      <xdr:col>59</xdr:col>
      <xdr:colOff>142875</xdr:colOff>
      <xdr:row>25</xdr:row>
      <xdr:rowOff>228600</xdr:rowOff>
    </xdr:to>
    <xdr:pic>
      <xdr:nvPicPr>
        <xdr:cNvPr id="3" name="図 2" descr="QR_16053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9720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85725</xdr:colOff>
      <xdr:row>21</xdr:row>
      <xdr:rowOff>57150</xdr:rowOff>
    </xdr:from>
    <xdr:to>
      <xdr:col>59</xdr:col>
      <xdr:colOff>142875</xdr:colOff>
      <xdr:row>25</xdr:row>
      <xdr:rowOff>228600</xdr:rowOff>
    </xdr:to>
    <xdr:pic>
      <xdr:nvPicPr>
        <xdr:cNvPr id="4" name="図 3" descr="QR_16053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9720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showGridLines="0" tabSelected="1" zoomScaleNormal="100" workbookViewId="0">
      <selection activeCell="A3" sqref="A3"/>
    </sheetView>
  </sheetViews>
  <sheetFormatPr defaultRowHeight="13" x14ac:dyDescent="0.2"/>
  <cols>
    <col min="2" max="2" width="22.36328125" bestFit="1" customWidth="1"/>
    <col min="3" max="3" width="5.6328125" customWidth="1"/>
    <col min="4" max="4" width="2.453125" bestFit="1" customWidth="1"/>
    <col min="5" max="5" width="5.6328125" customWidth="1"/>
    <col min="6" max="6" width="2.453125" bestFit="1" customWidth="1"/>
    <col min="7" max="7" width="5.6328125" customWidth="1"/>
    <col min="8" max="8" width="2.453125" customWidth="1"/>
    <col min="13" max="13" width="3.453125" bestFit="1" customWidth="1"/>
    <col min="14" max="15" width="15.6328125" customWidth="1"/>
    <col min="16" max="16" width="3.453125" bestFit="1" customWidth="1"/>
    <col min="17" max="18" width="15.6328125" customWidth="1"/>
    <col min="20" max="20" width="3.453125" bestFit="1" customWidth="1"/>
    <col min="21" max="22" width="15.6328125" customWidth="1"/>
    <col min="23" max="23" width="3.453125" bestFit="1" customWidth="1"/>
    <col min="24" max="25" width="15.6328125" customWidth="1"/>
    <col min="26" max="26" width="3.453125" bestFit="1" customWidth="1"/>
    <col min="27" max="28" width="15.6328125" customWidth="1"/>
    <col min="29" max="29" width="3.453125" bestFit="1" customWidth="1"/>
    <col min="30" max="31" width="15.6328125" customWidth="1"/>
    <col min="32" max="32" width="3.453125" bestFit="1" customWidth="1"/>
    <col min="33" max="34" width="15.6328125" customWidth="1"/>
    <col min="35" max="35" width="3.453125" bestFit="1" customWidth="1"/>
    <col min="36" max="37" width="15.6328125" customWidth="1"/>
  </cols>
  <sheetData>
    <row r="1" spans="1:37" ht="14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14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23" t="s">
        <v>45</v>
      </c>
      <c r="N2" s="123"/>
      <c r="O2" s="123"/>
      <c r="P2" s="123"/>
      <c r="Q2" s="123"/>
      <c r="R2" s="123"/>
      <c r="T2" s="120" t="s">
        <v>53</v>
      </c>
      <c r="U2" s="120"/>
      <c r="V2" s="120"/>
      <c r="W2" s="120"/>
      <c r="X2" s="120"/>
      <c r="Y2" s="120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</row>
    <row r="3" spans="1:37" ht="20.149999999999999" customHeight="1" x14ac:dyDescent="0.2">
      <c r="A3" s="57"/>
      <c r="B3" s="58" t="s">
        <v>51</v>
      </c>
      <c r="C3" s="125"/>
      <c r="D3" s="126"/>
      <c r="E3" s="126"/>
      <c r="F3" s="126"/>
      <c r="G3" s="126"/>
      <c r="H3" s="126"/>
      <c r="I3" s="126"/>
      <c r="J3" s="126"/>
      <c r="K3" s="127"/>
      <c r="L3" s="59"/>
      <c r="M3" s="115" t="s">
        <v>46</v>
      </c>
      <c r="N3" s="115"/>
      <c r="O3" s="116"/>
      <c r="P3" s="114" t="s">
        <v>52</v>
      </c>
      <c r="Q3" s="115"/>
      <c r="R3" s="116"/>
      <c r="T3" s="115" t="s">
        <v>54</v>
      </c>
      <c r="U3" s="115"/>
      <c r="V3" s="116"/>
      <c r="W3" s="114" t="s">
        <v>55</v>
      </c>
      <c r="X3" s="115"/>
      <c r="Y3" s="115"/>
      <c r="Z3" s="114" t="s">
        <v>56</v>
      </c>
      <c r="AA3" s="115"/>
      <c r="AB3" s="115"/>
      <c r="AC3" s="114" t="s">
        <v>57</v>
      </c>
      <c r="AD3" s="115"/>
      <c r="AE3" s="115"/>
      <c r="AF3" s="114" t="s">
        <v>58</v>
      </c>
      <c r="AG3" s="115"/>
      <c r="AH3" s="115"/>
      <c r="AI3" s="114" t="s">
        <v>59</v>
      </c>
      <c r="AJ3" s="115"/>
      <c r="AK3" s="116"/>
    </row>
    <row r="4" spans="1:37" ht="20.149999999999999" customHeight="1" x14ac:dyDescent="0.2">
      <c r="A4" s="57"/>
      <c r="B4" s="70"/>
      <c r="C4" s="60"/>
      <c r="D4" s="60"/>
      <c r="E4" s="60"/>
      <c r="F4" s="60"/>
      <c r="G4" s="60"/>
      <c r="H4" s="60"/>
      <c r="I4" s="60"/>
      <c r="J4" s="60"/>
      <c r="K4" s="60"/>
      <c r="L4" s="57"/>
      <c r="M4" s="121"/>
      <c r="N4" s="80" t="s">
        <v>49</v>
      </c>
      <c r="O4" s="118" t="s">
        <v>48</v>
      </c>
      <c r="P4" s="117"/>
      <c r="Q4" s="80" t="s">
        <v>49</v>
      </c>
      <c r="R4" s="118" t="s">
        <v>48</v>
      </c>
      <c r="T4" s="121"/>
      <c r="U4" s="80" t="s">
        <v>49</v>
      </c>
      <c r="V4" s="118" t="s">
        <v>48</v>
      </c>
      <c r="W4" s="117"/>
      <c r="X4" s="80" t="s">
        <v>49</v>
      </c>
      <c r="Y4" s="119" t="s">
        <v>48</v>
      </c>
      <c r="Z4" s="117"/>
      <c r="AA4" s="80" t="s">
        <v>49</v>
      </c>
      <c r="AB4" s="119" t="s">
        <v>48</v>
      </c>
      <c r="AC4" s="117"/>
      <c r="AD4" s="80" t="s">
        <v>49</v>
      </c>
      <c r="AE4" s="119" t="s">
        <v>48</v>
      </c>
      <c r="AF4" s="117"/>
      <c r="AG4" s="80" t="s">
        <v>49</v>
      </c>
      <c r="AH4" s="119" t="s">
        <v>48</v>
      </c>
      <c r="AI4" s="117"/>
      <c r="AJ4" s="80" t="s">
        <v>49</v>
      </c>
      <c r="AK4" s="118" t="s">
        <v>48</v>
      </c>
    </row>
    <row r="5" spans="1:37" ht="20.149999999999999" customHeight="1" x14ac:dyDescent="0.2">
      <c r="A5" s="57"/>
      <c r="B5" s="71" t="s">
        <v>60</v>
      </c>
      <c r="C5" s="111"/>
      <c r="D5" s="112"/>
      <c r="E5" s="112"/>
      <c r="F5" s="112"/>
      <c r="G5" s="112"/>
      <c r="H5" s="112"/>
      <c r="I5" s="112"/>
      <c r="J5" s="112"/>
      <c r="K5" s="113"/>
      <c r="L5" s="57"/>
      <c r="M5" s="121"/>
      <c r="N5" s="81" t="s">
        <v>47</v>
      </c>
      <c r="O5" s="118"/>
      <c r="P5" s="117"/>
      <c r="Q5" s="81" t="s">
        <v>47</v>
      </c>
      <c r="R5" s="118"/>
      <c r="T5" s="121"/>
      <c r="U5" s="81" t="s">
        <v>47</v>
      </c>
      <c r="V5" s="118"/>
      <c r="W5" s="117"/>
      <c r="X5" s="81" t="s">
        <v>47</v>
      </c>
      <c r="Y5" s="119"/>
      <c r="Z5" s="117"/>
      <c r="AA5" s="81" t="s">
        <v>47</v>
      </c>
      <c r="AB5" s="119"/>
      <c r="AC5" s="117"/>
      <c r="AD5" s="81" t="s">
        <v>47</v>
      </c>
      <c r="AE5" s="119"/>
      <c r="AF5" s="117"/>
      <c r="AG5" s="81" t="s">
        <v>47</v>
      </c>
      <c r="AH5" s="119"/>
      <c r="AI5" s="117"/>
      <c r="AJ5" s="81" t="s">
        <v>47</v>
      </c>
      <c r="AK5" s="118"/>
    </row>
    <row r="6" spans="1:37" ht="20.149999999999999" customHeight="1" x14ac:dyDescent="0.2">
      <c r="A6" s="57"/>
      <c r="L6" s="57"/>
      <c r="M6" s="119">
        <v>1</v>
      </c>
      <c r="N6" s="86"/>
      <c r="O6" s="122"/>
      <c r="P6" s="109">
        <v>1</v>
      </c>
      <c r="Q6" s="86"/>
      <c r="R6" s="122"/>
      <c r="T6" s="119">
        <v>1</v>
      </c>
      <c r="U6" s="90"/>
      <c r="V6" s="110"/>
      <c r="W6" s="109">
        <v>1</v>
      </c>
      <c r="X6" s="90"/>
      <c r="Y6" s="110"/>
      <c r="Z6" s="109">
        <v>1</v>
      </c>
      <c r="AA6" s="90"/>
      <c r="AB6" s="110"/>
      <c r="AC6" s="109">
        <v>1</v>
      </c>
      <c r="AD6" s="90"/>
      <c r="AE6" s="110"/>
      <c r="AF6" s="109">
        <v>1</v>
      </c>
      <c r="AG6" s="90"/>
      <c r="AH6" s="110"/>
      <c r="AI6" s="109">
        <v>1</v>
      </c>
      <c r="AJ6" s="90"/>
      <c r="AK6" s="110"/>
    </row>
    <row r="7" spans="1:37" ht="20.149999999999999" customHeight="1" x14ac:dyDescent="0.2">
      <c r="A7" s="57"/>
      <c r="B7" s="58" t="s">
        <v>39</v>
      </c>
      <c r="C7" s="131"/>
      <c r="D7" s="131"/>
      <c r="E7" s="131"/>
      <c r="F7" s="131"/>
      <c r="G7" s="131"/>
      <c r="H7" s="83"/>
      <c r="I7" s="60"/>
      <c r="J7" s="60"/>
      <c r="K7" s="60"/>
      <c r="L7" s="57"/>
      <c r="M7" s="119"/>
      <c r="N7" s="87"/>
      <c r="O7" s="122"/>
      <c r="P7" s="109"/>
      <c r="Q7" s="87"/>
      <c r="R7" s="122"/>
      <c r="T7" s="119"/>
      <c r="U7" s="91"/>
      <c r="V7" s="110"/>
      <c r="W7" s="109"/>
      <c r="X7" s="91"/>
      <c r="Y7" s="110"/>
      <c r="Z7" s="109"/>
      <c r="AA7" s="91"/>
      <c r="AB7" s="110"/>
      <c r="AC7" s="109"/>
      <c r="AD7" s="91"/>
      <c r="AE7" s="110"/>
      <c r="AF7" s="109"/>
      <c r="AG7" s="91"/>
      <c r="AH7" s="110"/>
      <c r="AI7" s="109"/>
      <c r="AJ7" s="91"/>
      <c r="AK7" s="110"/>
    </row>
    <row r="8" spans="1:37" ht="20.149999999999999" customHeight="1" x14ac:dyDescent="0.2">
      <c r="A8" s="57"/>
      <c r="L8" s="57"/>
      <c r="M8" s="119">
        <v>2</v>
      </c>
      <c r="N8" s="88"/>
      <c r="O8" s="122"/>
      <c r="P8" s="109">
        <v>2</v>
      </c>
      <c r="Q8" s="88"/>
      <c r="R8" s="122"/>
      <c r="T8" s="119">
        <v>2</v>
      </c>
      <c r="U8" s="92"/>
      <c r="V8" s="110"/>
      <c r="W8" s="109">
        <v>2</v>
      </c>
      <c r="X8" s="92"/>
      <c r="Y8" s="110"/>
      <c r="Z8" s="109">
        <v>2</v>
      </c>
      <c r="AA8" s="92"/>
      <c r="AB8" s="110"/>
      <c r="AC8" s="109">
        <v>2</v>
      </c>
      <c r="AD8" s="92"/>
      <c r="AE8" s="110"/>
      <c r="AF8" s="109">
        <v>2</v>
      </c>
      <c r="AG8" s="92"/>
      <c r="AH8" s="110"/>
      <c r="AI8" s="109">
        <v>2</v>
      </c>
      <c r="AJ8" s="92"/>
      <c r="AK8" s="110"/>
    </row>
    <row r="9" spans="1:37" ht="20.149999999999999" customHeight="1" x14ac:dyDescent="0.2">
      <c r="A9" s="57"/>
      <c r="B9" s="58" t="s">
        <v>40</v>
      </c>
      <c r="C9" s="61"/>
      <c r="D9" s="62"/>
      <c r="E9" s="62"/>
      <c r="F9" s="62"/>
      <c r="G9" s="62"/>
      <c r="H9" s="73"/>
      <c r="I9" s="60"/>
      <c r="J9" s="60"/>
      <c r="K9" s="60"/>
      <c r="L9" s="57"/>
      <c r="M9" s="119"/>
      <c r="N9" s="89"/>
      <c r="O9" s="122"/>
      <c r="P9" s="109"/>
      <c r="Q9" s="89"/>
      <c r="R9" s="122"/>
      <c r="T9" s="119"/>
      <c r="U9" s="93"/>
      <c r="V9" s="110"/>
      <c r="W9" s="109"/>
      <c r="X9" s="93"/>
      <c r="Y9" s="110"/>
      <c r="Z9" s="109"/>
      <c r="AA9" s="93"/>
      <c r="AB9" s="110"/>
      <c r="AC9" s="109"/>
      <c r="AD9" s="93"/>
      <c r="AE9" s="110"/>
      <c r="AF9" s="109"/>
      <c r="AG9" s="93"/>
      <c r="AH9" s="110"/>
      <c r="AI9" s="109"/>
      <c r="AJ9" s="93"/>
      <c r="AK9" s="110"/>
    </row>
    <row r="10" spans="1:37" ht="20.149999999999999" customHeight="1" x14ac:dyDescent="0.2">
      <c r="A10" s="57"/>
      <c r="B10" s="63" t="s">
        <v>42</v>
      </c>
      <c r="C10" s="84"/>
      <c r="D10" s="64" t="s">
        <v>41</v>
      </c>
      <c r="E10" s="85"/>
      <c r="F10" s="64" t="s">
        <v>41</v>
      </c>
      <c r="G10" s="85"/>
      <c r="H10" s="74"/>
      <c r="I10" s="60"/>
      <c r="J10" s="60"/>
      <c r="K10" s="60"/>
      <c r="L10" s="57"/>
      <c r="M10" s="119">
        <v>3</v>
      </c>
      <c r="N10" s="86"/>
      <c r="O10" s="122"/>
      <c r="P10" s="109">
        <v>3</v>
      </c>
      <c r="Q10" s="86"/>
      <c r="R10" s="122"/>
      <c r="T10" s="119">
        <v>3</v>
      </c>
      <c r="U10" s="90"/>
      <c r="V10" s="110"/>
      <c r="W10" s="109">
        <v>3</v>
      </c>
      <c r="X10" s="90"/>
      <c r="Y10" s="110"/>
      <c r="Z10" s="109">
        <v>3</v>
      </c>
      <c r="AA10" s="90"/>
      <c r="AB10" s="110"/>
      <c r="AC10" s="109">
        <v>3</v>
      </c>
      <c r="AD10" s="90"/>
      <c r="AE10" s="110"/>
      <c r="AF10" s="109">
        <v>3</v>
      </c>
      <c r="AG10" s="90"/>
      <c r="AH10" s="110"/>
      <c r="AI10" s="109">
        <v>3</v>
      </c>
      <c r="AJ10" s="90"/>
      <c r="AK10" s="110"/>
    </row>
    <row r="11" spans="1:37" ht="20.149999999999999" customHeight="1" x14ac:dyDescent="0.2">
      <c r="A11" s="57"/>
      <c r="B11" s="63" t="s">
        <v>43</v>
      </c>
      <c r="C11" s="65" t="s">
        <v>44</v>
      </c>
      <c r="D11" s="128"/>
      <c r="E11" s="128"/>
      <c r="F11" s="64" t="s">
        <v>41</v>
      </c>
      <c r="G11" s="85"/>
      <c r="H11" s="75"/>
      <c r="I11" s="66"/>
      <c r="J11" s="66"/>
      <c r="K11" s="66"/>
      <c r="L11" s="67"/>
      <c r="M11" s="119"/>
      <c r="N11" s="87"/>
      <c r="O11" s="122"/>
      <c r="P11" s="109"/>
      <c r="Q11" s="87"/>
      <c r="R11" s="122"/>
      <c r="T11" s="119"/>
      <c r="U11" s="91"/>
      <c r="V11" s="110"/>
      <c r="W11" s="109"/>
      <c r="X11" s="91"/>
      <c r="Y11" s="110"/>
      <c r="Z11" s="109"/>
      <c r="AA11" s="91"/>
      <c r="AB11" s="110"/>
      <c r="AC11" s="109"/>
      <c r="AD11" s="91"/>
      <c r="AE11" s="110"/>
      <c r="AF11" s="109"/>
      <c r="AG11" s="91"/>
      <c r="AH11" s="110"/>
      <c r="AI11" s="109"/>
      <c r="AJ11" s="91"/>
      <c r="AK11" s="110"/>
    </row>
    <row r="12" spans="1:37" ht="20.149999999999999" customHeight="1" x14ac:dyDescent="0.2">
      <c r="A12" s="57"/>
      <c r="B12" s="58"/>
      <c r="C12" s="61"/>
      <c r="D12" s="113"/>
      <c r="E12" s="129"/>
      <c r="F12" s="129"/>
      <c r="G12" s="129"/>
      <c r="H12" s="130"/>
      <c r="I12" s="129"/>
      <c r="J12" s="129"/>
      <c r="K12" s="129"/>
      <c r="L12" s="57"/>
      <c r="M12" s="119">
        <v>4</v>
      </c>
      <c r="N12" s="88"/>
      <c r="O12" s="122"/>
      <c r="P12" s="109">
        <v>4</v>
      </c>
      <c r="Q12" s="88"/>
      <c r="R12" s="122"/>
      <c r="T12" s="119">
        <v>4</v>
      </c>
      <c r="U12" s="92"/>
      <c r="V12" s="110"/>
      <c r="W12" s="109">
        <v>4</v>
      </c>
      <c r="X12" s="92"/>
      <c r="Y12" s="110"/>
      <c r="Z12" s="109">
        <v>4</v>
      </c>
      <c r="AA12" s="92"/>
      <c r="AB12" s="110"/>
      <c r="AC12" s="109">
        <v>4</v>
      </c>
      <c r="AD12" s="92"/>
      <c r="AE12" s="110"/>
      <c r="AF12" s="109">
        <v>4</v>
      </c>
      <c r="AG12" s="92"/>
      <c r="AH12" s="110"/>
      <c r="AI12" s="109">
        <v>4</v>
      </c>
      <c r="AJ12" s="92"/>
      <c r="AK12" s="110"/>
    </row>
    <row r="13" spans="1:37" ht="20.149999999999999" customHeight="1" x14ac:dyDescent="0.2">
      <c r="A13" s="57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57"/>
      <c r="M13" s="119"/>
      <c r="N13" s="89"/>
      <c r="O13" s="122"/>
      <c r="P13" s="109"/>
      <c r="Q13" s="89"/>
      <c r="R13" s="122"/>
      <c r="T13" s="119"/>
      <c r="U13" s="93"/>
      <c r="V13" s="110"/>
      <c r="W13" s="109"/>
      <c r="X13" s="93"/>
      <c r="Y13" s="110"/>
      <c r="Z13" s="109"/>
      <c r="AA13" s="93"/>
      <c r="AB13" s="110"/>
      <c r="AC13" s="109"/>
      <c r="AD13" s="93"/>
      <c r="AE13" s="110"/>
      <c r="AF13" s="109"/>
      <c r="AG13" s="93"/>
      <c r="AH13" s="110"/>
      <c r="AI13" s="109"/>
      <c r="AJ13" s="93"/>
      <c r="AK13" s="110"/>
    </row>
    <row r="14" spans="1:37" ht="20.149999999999999" customHeight="1" x14ac:dyDescent="0.2">
      <c r="A14" s="57"/>
      <c r="B14" s="124" t="s">
        <v>50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57"/>
      <c r="M14" s="119">
        <v>5</v>
      </c>
      <c r="N14" s="86"/>
      <c r="O14" s="122"/>
      <c r="P14" s="109">
        <v>5</v>
      </c>
      <c r="Q14" s="86"/>
      <c r="R14" s="122"/>
      <c r="T14" s="119">
        <v>5</v>
      </c>
      <c r="U14" s="90"/>
      <c r="V14" s="110"/>
      <c r="W14" s="109">
        <v>5</v>
      </c>
      <c r="X14" s="90"/>
      <c r="Y14" s="110"/>
      <c r="Z14" s="109">
        <v>5</v>
      </c>
      <c r="AA14" s="90"/>
      <c r="AB14" s="110"/>
      <c r="AC14" s="109">
        <v>5</v>
      </c>
      <c r="AD14" s="90"/>
      <c r="AE14" s="110"/>
      <c r="AF14" s="109">
        <v>5</v>
      </c>
      <c r="AG14" s="90"/>
      <c r="AH14" s="110"/>
      <c r="AI14" s="109">
        <v>5</v>
      </c>
      <c r="AJ14" s="90"/>
      <c r="AK14" s="110"/>
    </row>
    <row r="15" spans="1:37" ht="20.149999999999999" customHeight="1" x14ac:dyDescent="0.2">
      <c r="A15" s="57"/>
      <c r="B15" s="63" t="s">
        <v>23</v>
      </c>
      <c r="C15" s="111"/>
      <c r="D15" s="112"/>
      <c r="E15" s="112"/>
      <c r="F15" s="112"/>
      <c r="G15" s="112"/>
      <c r="H15" s="112"/>
      <c r="I15" s="112"/>
      <c r="J15" s="112"/>
      <c r="K15" s="113"/>
      <c r="L15" s="68"/>
      <c r="M15" s="119"/>
      <c r="N15" s="87"/>
      <c r="O15" s="122"/>
      <c r="P15" s="109"/>
      <c r="Q15" s="87"/>
      <c r="R15" s="122"/>
      <c r="T15" s="119"/>
      <c r="U15" s="91"/>
      <c r="V15" s="110"/>
      <c r="W15" s="109"/>
      <c r="X15" s="91"/>
      <c r="Y15" s="110"/>
      <c r="Z15" s="109"/>
      <c r="AA15" s="91"/>
      <c r="AB15" s="110"/>
      <c r="AC15" s="109"/>
      <c r="AD15" s="91"/>
      <c r="AE15" s="110"/>
      <c r="AF15" s="109"/>
      <c r="AG15" s="91"/>
      <c r="AH15" s="110"/>
      <c r="AI15" s="109"/>
      <c r="AJ15" s="91"/>
      <c r="AK15" s="110"/>
    </row>
    <row r="16" spans="1:37" ht="20.149999999999999" customHeight="1" x14ac:dyDescent="0.2">
      <c r="A16" s="57"/>
      <c r="B16" s="63" t="s">
        <v>24</v>
      </c>
      <c r="C16" s="111"/>
      <c r="D16" s="112"/>
      <c r="E16" s="112"/>
      <c r="F16" s="112"/>
      <c r="G16" s="112"/>
      <c r="H16" s="112"/>
      <c r="I16" s="112"/>
      <c r="J16" s="112"/>
      <c r="K16" s="113"/>
      <c r="L16" s="68"/>
      <c r="M16" s="119">
        <v>6</v>
      </c>
      <c r="N16" s="88"/>
      <c r="O16" s="122"/>
      <c r="P16" s="109">
        <v>6</v>
      </c>
      <c r="Q16" s="88"/>
      <c r="R16" s="122"/>
      <c r="T16" s="119">
        <v>6</v>
      </c>
      <c r="U16" s="92"/>
      <c r="V16" s="110"/>
      <c r="W16" s="109">
        <v>6</v>
      </c>
      <c r="X16" s="92"/>
      <c r="Y16" s="110"/>
      <c r="Z16" s="109">
        <v>6</v>
      </c>
      <c r="AA16" s="92"/>
      <c r="AB16" s="110"/>
      <c r="AC16" s="109">
        <v>6</v>
      </c>
      <c r="AD16" s="92"/>
      <c r="AE16" s="110"/>
      <c r="AF16" s="109">
        <v>6</v>
      </c>
      <c r="AG16" s="92"/>
      <c r="AH16" s="110"/>
      <c r="AI16" s="109">
        <v>6</v>
      </c>
      <c r="AJ16" s="92"/>
      <c r="AK16" s="110"/>
    </row>
    <row r="17" spans="1:37" ht="20.149999999999999" customHeight="1" x14ac:dyDescent="0.2">
      <c r="A17" s="57"/>
      <c r="B17" s="63" t="s">
        <v>28</v>
      </c>
      <c r="C17" s="111"/>
      <c r="D17" s="112"/>
      <c r="E17" s="112"/>
      <c r="F17" s="112"/>
      <c r="G17" s="112"/>
      <c r="H17" s="112"/>
      <c r="I17" s="112"/>
      <c r="J17" s="112"/>
      <c r="K17" s="113"/>
      <c r="L17" s="68"/>
      <c r="M17" s="119"/>
      <c r="N17" s="89"/>
      <c r="O17" s="122"/>
      <c r="P17" s="109"/>
      <c r="Q17" s="89"/>
      <c r="R17" s="122"/>
      <c r="T17" s="119"/>
      <c r="U17" s="93"/>
      <c r="V17" s="110"/>
      <c r="W17" s="109"/>
      <c r="X17" s="93"/>
      <c r="Y17" s="110"/>
      <c r="Z17" s="109"/>
      <c r="AA17" s="93"/>
      <c r="AB17" s="110"/>
      <c r="AC17" s="109"/>
      <c r="AD17" s="93"/>
      <c r="AE17" s="110"/>
      <c r="AF17" s="109"/>
      <c r="AG17" s="93"/>
      <c r="AH17" s="110"/>
      <c r="AI17" s="109"/>
      <c r="AJ17" s="93"/>
      <c r="AK17" s="110"/>
    </row>
    <row r="18" spans="1:37" ht="20.149999999999999" customHeight="1" x14ac:dyDescent="0.2">
      <c r="A18" s="57"/>
      <c r="B18" s="63" t="s">
        <v>25</v>
      </c>
      <c r="C18" s="111"/>
      <c r="D18" s="112"/>
      <c r="E18" s="112"/>
      <c r="F18" s="112"/>
      <c r="G18" s="112"/>
      <c r="H18" s="112"/>
      <c r="I18" s="112"/>
      <c r="J18" s="112"/>
      <c r="K18" s="113"/>
      <c r="L18" s="68"/>
      <c r="M18" s="119">
        <v>7</v>
      </c>
      <c r="N18" s="86"/>
      <c r="O18" s="122"/>
      <c r="P18" s="109">
        <v>7</v>
      </c>
      <c r="Q18" s="86"/>
      <c r="R18" s="122"/>
      <c r="T18" s="119">
        <v>7</v>
      </c>
      <c r="U18" s="90"/>
      <c r="V18" s="110"/>
      <c r="W18" s="109">
        <v>7</v>
      </c>
      <c r="X18" s="90"/>
      <c r="Y18" s="110"/>
      <c r="Z18" s="109">
        <v>7</v>
      </c>
      <c r="AA18" s="90"/>
      <c r="AB18" s="110"/>
      <c r="AC18" s="109">
        <v>7</v>
      </c>
      <c r="AD18" s="90"/>
      <c r="AE18" s="110"/>
      <c r="AF18" s="109">
        <v>7</v>
      </c>
      <c r="AG18" s="90"/>
      <c r="AH18" s="110"/>
      <c r="AI18" s="109">
        <v>7</v>
      </c>
      <c r="AJ18" s="90"/>
      <c r="AK18" s="110"/>
    </row>
    <row r="19" spans="1:37" ht="20.149999999999999" customHeight="1" x14ac:dyDescent="0.2">
      <c r="A19" s="57"/>
      <c r="B19" s="63" t="s">
        <v>26</v>
      </c>
      <c r="C19" s="111"/>
      <c r="D19" s="112"/>
      <c r="E19" s="112"/>
      <c r="F19" s="112"/>
      <c r="G19" s="112"/>
      <c r="H19" s="112"/>
      <c r="I19" s="112"/>
      <c r="J19" s="112"/>
      <c r="K19" s="113"/>
      <c r="L19" s="68"/>
      <c r="M19" s="119"/>
      <c r="N19" s="87"/>
      <c r="O19" s="122"/>
      <c r="P19" s="109"/>
      <c r="Q19" s="87"/>
      <c r="R19" s="122"/>
      <c r="T19" s="119"/>
      <c r="U19" s="91"/>
      <c r="V19" s="110"/>
      <c r="W19" s="109"/>
      <c r="X19" s="91"/>
      <c r="Y19" s="110"/>
      <c r="Z19" s="109"/>
      <c r="AA19" s="91"/>
      <c r="AB19" s="110"/>
      <c r="AC19" s="109"/>
      <c r="AD19" s="91"/>
      <c r="AE19" s="110"/>
      <c r="AF19" s="109"/>
      <c r="AG19" s="91"/>
      <c r="AH19" s="110"/>
      <c r="AI19" s="109"/>
      <c r="AJ19" s="91"/>
      <c r="AK19" s="110"/>
    </row>
    <row r="20" spans="1:37" ht="20.149999999999999" customHeight="1" x14ac:dyDescent="0.2">
      <c r="A20" s="57"/>
      <c r="B20" s="63" t="s">
        <v>27</v>
      </c>
      <c r="C20" s="111"/>
      <c r="D20" s="112"/>
      <c r="E20" s="112"/>
      <c r="F20" s="112"/>
      <c r="G20" s="112"/>
      <c r="H20" s="112"/>
      <c r="I20" s="112"/>
      <c r="J20" s="112"/>
      <c r="K20" s="113"/>
      <c r="L20" s="68"/>
      <c r="M20" s="119">
        <v>8</v>
      </c>
      <c r="N20" s="88"/>
      <c r="O20" s="122"/>
      <c r="P20" s="109">
        <v>8</v>
      </c>
      <c r="Q20" s="88"/>
      <c r="R20" s="122"/>
      <c r="T20" s="119">
        <v>8</v>
      </c>
      <c r="U20" s="92"/>
      <c r="V20" s="110"/>
      <c r="W20" s="109">
        <v>8</v>
      </c>
      <c r="X20" s="92"/>
      <c r="Y20" s="110"/>
      <c r="Z20" s="109">
        <v>8</v>
      </c>
      <c r="AA20" s="92"/>
      <c r="AB20" s="110"/>
      <c r="AC20" s="109">
        <v>8</v>
      </c>
      <c r="AD20" s="92"/>
      <c r="AE20" s="110"/>
      <c r="AF20" s="109">
        <v>8</v>
      </c>
      <c r="AG20" s="92"/>
      <c r="AH20" s="110"/>
      <c r="AI20" s="109">
        <v>8</v>
      </c>
      <c r="AJ20" s="92"/>
      <c r="AK20" s="110"/>
    </row>
    <row r="21" spans="1:37" ht="20.149999999999999" customHeight="1" x14ac:dyDescent="0.2">
      <c r="A21" s="57"/>
      <c r="L21" s="68"/>
      <c r="M21" s="119"/>
      <c r="N21" s="89"/>
      <c r="O21" s="122"/>
      <c r="P21" s="109"/>
      <c r="Q21" s="89"/>
      <c r="R21" s="122"/>
      <c r="T21" s="119"/>
      <c r="U21" s="93"/>
      <c r="V21" s="110"/>
      <c r="W21" s="109"/>
      <c r="X21" s="93"/>
      <c r="Y21" s="110"/>
      <c r="Z21" s="109"/>
      <c r="AA21" s="93"/>
      <c r="AB21" s="110"/>
      <c r="AC21" s="109"/>
      <c r="AD21" s="93"/>
      <c r="AE21" s="110"/>
      <c r="AF21" s="109"/>
      <c r="AG21" s="93"/>
      <c r="AH21" s="110"/>
      <c r="AI21" s="109"/>
      <c r="AJ21" s="93"/>
      <c r="AK21" s="110"/>
    </row>
    <row r="22" spans="1:37" ht="20.149999999999999" customHeight="1" x14ac:dyDescent="0.2">
      <c r="A22" s="57"/>
      <c r="B22" s="72" t="s">
        <v>61</v>
      </c>
      <c r="L22" s="68"/>
      <c r="M22" s="119">
        <v>9</v>
      </c>
      <c r="N22" s="86"/>
      <c r="O22" s="122"/>
      <c r="P22" s="109">
        <v>9</v>
      </c>
      <c r="Q22" s="86"/>
      <c r="R22" s="122"/>
      <c r="T22" s="119">
        <v>9</v>
      </c>
      <c r="U22" s="90"/>
      <c r="V22" s="110"/>
      <c r="W22" s="109">
        <v>9</v>
      </c>
      <c r="X22" s="90"/>
      <c r="Y22" s="110"/>
      <c r="Z22" s="109">
        <v>9</v>
      </c>
      <c r="AA22" s="90"/>
      <c r="AB22" s="110"/>
      <c r="AC22" s="109">
        <v>9</v>
      </c>
      <c r="AD22" s="90"/>
      <c r="AE22" s="110"/>
      <c r="AF22" s="109">
        <v>9</v>
      </c>
      <c r="AG22" s="90"/>
      <c r="AH22" s="110"/>
      <c r="AI22" s="109">
        <v>9</v>
      </c>
      <c r="AJ22" s="90"/>
      <c r="AK22" s="110"/>
    </row>
    <row r="23" spans="1:37" ht="20.149999999999999" customHeight="1" x14ac:dyDescent="0.2">
      <c r="A23" s="57"/>
      <c r="B23" s="72"/>
      <c r="L23" s="68"/>
      <c r="M23" s="119"/>
      <c r="N23" s="87"/>
      <c r="O23" s="122"/>
      <c r="P23" s="109"/>
      <c r="Q23" s="87"/>
      <c r="R23" s="122"/>
      <c r="T23" s="119"/>
      <c r="U23" s="91"/>
      <c r="V23" s="110"/>
      <c r="W23" s="109"/>
      <c r="X23" s="91"/>
      <c r="Y23" s="110"/>
      <c r="Z23" s="109"/>
      <c r="AA23" s="91"/>
      <c r="AB23" s="110"/>
      <c r="AC23" s="109"/>
      <c r="AD23" s="91"/>
      <c r="AE23" s="110"/>
      <c r="AF23" s="109"/>
      <c r="AG23" s="91"/>
      <c r="AH23" s="110"/>
      <c r="AI23" s="109"/>
      <c r="AJ23" s="91"/>
      <c r="AK23" s="110"/>
    </row>
    <row r="24" spans="1:37" ht="20.149999999999999" customHeight="1" x14ac:dyDescent="0.2">
      <c r="A24" s="57"/>
      <c r="B24" s="56" t="s">
        <v>45</v>
      </c>
      <c r="C24" s="97" t="s">
        <v>46</v>
      </c>
      <c r="D24" s="97"/>
      <c r="E24" s="97" t="s">
        <v>46</v>
      </c>
      <c r="F24" s="97"/>
      <c r="G24" s="98"/>
      <c r="H24" s="99"/>
      <c r="I24" s="99"/>
      <c r="J24" s="99"/>
      <c r="K24" s="100"/>
      <c r="L24" s="68"/>
      <c r="M24" s="119">
        <v>10</v>
      </c>
      <c r="N24" s="88"/>
      <c r="O24" s="122"/>
      <c r="P24" s="109">
        <v>10</v>
      </c>
      <c r="Q24" s="88"/>
      <c r="R24" s="122"/>
      <c r="T24" s="119">
        <v>10</v>
      </c>
      <c r="U24" s="92"/>
      <c r="V24" s="110"/>
      <c r="W24" s="109">
        <v>10</v>
      </c>
      <c r="X24" s="92"/>
      <c r="Y24" s="110"/>
      <c r="Z24" s="109">
        <v>10</v>
      </c>
      <c r="AA24" s="92"/>
      <c r="AB24" s="110"/>
      <c r="AC24" s="109">
        <v>10</v>
      </c>
      <c r="AD24" s="92"/>
      <c r="AE24" s="110"/>
      <c r="AF24" s="109">
        <v>10</v>
      </c>
      <c r="AG24" s="92"/>
      <c r="AH24" s="110"/>
      <c r="AI24" s="109">
        <v>10</v>
      </c>
      <c r="AJ24" s="92"/>
      <c r="AK24" s="110"/>
    </row>
    <row r="25" spans="1:37" ht="19.5" customHeight="1" x14ac:dyDescent="0.2">
      <c r="A25" s="57"/>
      <c r="B25" s="55">
        <f>SUM(C25:F25)</f>
        <v>0</v>
      </c>
      <c r="C25" s="97">
        <f>IF(COUNTA(N7,N9,N11,N13,N15,N17,N19,N21,N23,N25)=0,0,COUNTA(N7,N9,N11,N13,N15,N17,N19,N21,N23,N25))</f>
        <v>0</v>
      </c>
      <c r="D25" s="97"/>
      <c r="E25" s="97">
        <f>IF(COUNTA(Q7,Q9,Q11,Q13,Q15,Q17,Q19,Q21,Q23,Q25)=0,0,COUNTA(Q7,Q9,Q11,Q13,Q15,Q17,Q19,Q21,Q23,Q25))</f>
        <v>0</v>
      </c>
      <c r="F25" s="97"/>
      <c r="G25" s="101"/>
      <c r="H25" s="102"/>
      <c r="I25" s="102"/>
      <c r="J25" s="102"/>
      <c r="K25" s="103"/>
      <c r="L25" s="68"/>
      <c r="M25" s="119"/>
      <c r="N25" s="89"/>
      <c r="O25" s="122"/>
      <c r="P25" s="109"/>
      <c r="Q25" s="89"/>
      <c r="R25" s="122"/>
      <c r="T25" s="119"/>
      <c r="U25" s="93"/>
      <c r="V25" s="110"/>
      <c r="W25" s="109"/>
      <c r="X25" s="93"/>
      <c r="Y25" s="110"/>
      <c r="Z25" s="109"/>
      <c r="AA25" s="93"/>
      <c r="AB25" s="110"/>
      <c r="AC25" s="109"/>
      <c r="AD25" s="93"/>
      <c r="AE25" s="110"/>
      <c r="AF25" s="109"/>
      <c r="AG25" s="93"/>
      <c r="AH25" s="110"/>
      <c r="AI25" s="109"/>
      <c r="AJ25" s="93"/>
      <c r="AK25" s="110"/>
    </row>
    <row r="26" spans="1:37" ht="19.5" customHeight="1" x14ac:dyDescent="0.2">
      <c r="B26" s="56" t="s">
        <v>53</v>
      </c>
      <c r="C26" s="97" t="s">
        <v>66</v>
      </c>
      <c r="D26" s="97"/>
      <c r="E26" s="97" t="s">
        <v>67</v>
      </c>
      <c r="F26" s="97"/>
      <c r="G26" s="107" t="s">
        <v>68</v>
      </c>
      <c r="H26" s="108"/>
      <c r="I26" s="76" t="s">
        <v>62</v>
      </c>
      <c r="J26" s="76" t="s">
        <v>63</v>
      </c>
      <c r="K26" s="76" t="s">
        <v>64</v>
      </c>
    </row>
    <row r="27" spans="1:37" ht="19.5" customHeight="1" x14ac:dyDescent="0.2">
      <c r="B27" s="55">
        <f>SUM(C27:K27)</f>
        <v>0</v>
      </c>
      <c r="C27" s="97">
        <f>IF(COUNTA(U7,U9,U11,U13,U15,U17,U19,U21,U23,U25)=0,0,COUNTA(U7,U9,U11,U13,U15,U17,U19,U21,U23,U25))</f>
        <v>0</v>
      </c>
      <c r="D27" s="97"/>
      <c r="E27" s="97">
        <f>IF(COUNTA(X7,X9,X11,X13,X15,X17,X19,X21,X23,X25)=0,0,COUNTA(X7,X9,X11,X13,X15,X17,X19,X21,X23,X25))</f>
        <v>0</v>
      </c>
      <c r="F27" s="97"/>
      <c r="G27" s="97">
        <f>IF(COUNTA(AA7,AA9,AA11,AA13,AA15,AA17,AA19,AA21,AA23,AA25)=0,0,COUNTA(AA7,AA9,AA11,AA14,AA15,AA17,AA19,AA21,AA23,AA25))</f>
        <v>0</v>
      </c>
      <c r="H27" s="97"/>
      <c r="I27" s="77">
        <f>IF(COUNTA(AD7,AD9,AD11,AD13,AD15,AD17,AD19,AD21,AD23,AD25)=0,0,COUNTA(AD7,AD9,AD11,AD13,AD15,AD17,AD19,AD21,AD23,AD25))</f>
        <v>0</v>
      </c>
      <c r="J27" s="77">
        <f>IF(COUNTA(AG7,AG9,AG11,AG13,AG15,AG17,AG19,AG21,AG23,AG25)=0,0,COUNTA(AG7,AG9,AG11,AG13,AG15,AG17,AG19,AG21,AG23,AG25))</f>
        <v>0</v>
      </c>
      <c r="K27" s="76">
        <f>IF(COUNTA(AJ7,AJ9,AJ11,AJ13,AJ15,AJ17,AJ19,AJ21,AJ23,AJ25)=0,0,COUNTA(AJ7,AJ9,AJ11,AJ13,AJ15,AJ17,AJ19,AJ21,AJ23,AJ25))</f>
        <v>0</v>
      </c>
    </row>
    <row r="28" spans="1:37" ht="19.5" customHeight="1" x14ac:dyDescent="0.2">
      <c r="B28" s="56" t="s">
        <v>65</v>
      </c>
      <c r="C28" s="77"/>
      <c r="D28" s="79"/>
      <c r="E28" s="79"/>
      <c r="F28" s="79"/>
      <c r="G28" s="79"/>
      <c r="H28" s="79"/>
      <c r="I28" s="79"/>
      <c r="J28" s="79"/>
      <c r="K28" s="78"/>
    </row>
    <row r="29" spans="1:37" ht="19.5" customHeight="1" x14ac:dyDescent="0.2">
      <c r="B29" s="55">
        <f>B25+B27</f>
        <v>0</v>
      </c>
      <c r="C29" s="104"/>
      <c r="D29" s="105"/>
      <c r="E29" s="105"/>
      <c r="F29" s="105"/>
      <c r="G29" s="105"/>
      <c r="H29" s="105"/>
      <c r="I29" s="105"/>
      <c r="J29" s="105"/>
      <c r="K29" s="106"/>
    </row>
    <row r="30" spans="1:37" ht="19.5" customHeight="1" x14ac:dyDescent="0.2">
      <c r="B30" s="55" t="s">
        <v>21</v>
      </c>
      <c r="C30" s="94">
        <f>B29*1000</f>
        <v>0</v>
      </c>
      <c r="D30" s="95"/>
      <c r="E30" s="95"/>
      <c r="F30" s="95"/>
      <c r="G30" s="95"/>
      <c r="H30" s="95"/>
      <c r="I30" s="95"/>
      <c r="J30" s="95"/>
      <c r="K30" s="96"/>
    </row>
    <row r="31" spans="1:37" ht="19.5" customHeight="1" x14ac:dyDescent="0.2"/>
  </sheetData>
  <sheetProtection sheet="1" objects="1" scenarios="1"/>
  <mergeCells count="211">
    <mergeCell ref="C18:K18"/>
    <mergeCell ref="C19:K19"/>
    <mergeCell ref="C20:K20"/>
    <mergeCell ref="C3:K3"/>
    <mergeCell ref="D11:E11"/>
    <mergeCell ref="D12:K12"/>
    <mergeCell ref="C7:G7"/>
    <mergeCell ref="C15:K15"/>
    <mergeCell ref="C16:K16"/>
    <mergeCell ref="C17:K17"/>
    <mergeCell ref="O24:O25"/>
    <mergeCell ref="M4:M5"/>
    <mergeCell ref="M3:O3"/>
    <mergeCell ref="V6:V7"/>
    <mergeCell ref="W6:W7"/>
    <mergeCell ref="O4:O5"/>
    <mergeCell ref="O8:O9"/>
    <mergeCell ref="M16:M17"/>
    <mergeCell ref="M18:M19"/>
    <mergeCell ref="M20:M21"/>
    <mergeCell ref="M22:M23"/>
    <mergeCell ref="M24:M25"/>
    <mergeCell ref="O6:O7"/>
    <mergeCell ref="O10:O11"/>
    <mergeCell ref="O12:O13"/>
    <mergeCell ref="O14:O15"/>
    <mergeCell ref="O16:O17"/>
    <mergeCell ref="M6:M7"/>
    <mergeCell ref="M8:M9"/>
    <mergeCell ref="M10:M11"/>
    <mergeCell ref="M12:M13"/>
    <mergeCell ref="M14:M15"/>
    <mergeCell ref="P6:P7"/>
    <mergeCell ref="R6:R7"/>
    <mergeCell ref="P24:P25"/>
    <mergeCell ref="R24:R25"/>
    <mergeCell ref="M2:R2"/>
    <mergeCell ref="B14:K14"/>
    <mergeCell ref="P16:P17"/>
    <mergeCell ref="R16:R17"/>
    <mergeCell ref="P18:P19"/>
    <mergeCell ref="R18:R19"/>
    <mergeCell ref="P20:P21"/>
    <mergeCell ref="R20:R21"/>
    <mergeCell ref="P10:P11"/>
    <mergeCell ref="R10:R11"/>
    <mergeCell ref="P12:P13"/>
    <mergeCell ref="R12:R13"/>
    <mergeCell ref="P14:P15"/>
    <mergeCell ref="R14:R15"/>
    <mergeCell ref="P3:R3"/>
    <mergeCell ref="P4:P5"/>
    <mergeCell ref="R4:R5"/>
    <mergeCell ref="P8:P9"/>
    <mergeCell ref="R8:R9"/>
    <mergeCell ref="O18:O19"/>
    <mergeCell ref="O20:O21"/>
    <mergeCell ref="O22:O23"/>
    <mergeCell ref="P22:P23"/>
    <mergeCell ref="R22:R23"/>
    <mergeCell ref="T6:T7"/>
    <mergeCell ref="Y6:Y7"/>
    <mergeCell ref="T8:T9"/>
    <mergeCell ref="V8:V9"/>
    <mergeCell ref="W8:W9"/>
    <mergeCell ref="Y8:Y9"/>
    <mergeCell ref="T10:T11"/>
    <mergeCell ref="V10:V11"/>
    <mergeCell ref="W10:W11"/>
    <mergeCell ref="Y10:Y11"/>
    <mergeCell ref="W18:W19"/>
    <mergeCell ref="Y18:Y19"/>
    <mergeCell ref="T12:T13"/>
    <mergeCell ref="V12:V13"/>
    <mergeCell ref="W12:W13"/>
    <mergeCell ref="T24:T25"/>
    <mergeCell ref="V24:V25"/>
    <mergeCell ref="W24:W25"/>
    <mergeCell ref="Y24:Y25"/>
    <mergeCell ref="T22:T23"/>
    <mergeCell ref="V22:V23"/>
    <mergeCell ref="W22:W23"/>
    <mergeCell ref="Y22:Y23"/>
    <mergeCell ref="T2:Y2"/>
    <mergeCell ref="T3:V3"/>
    <mergeCell ref="W3:Y3"/>
    <mergeCell ref="T4:T5"/>
    <mergeCell ref="V4:V5"/>
    <mergeCell ref="W4:W5"/>
    <mergeCell ref="Y4:Y5"/>
    <mergeCell ref="Z3:AB3"/>
    <mergeCell ref="Z4:Z5"/>
    <mergeCell ref="AB4:AB5"/>
    <mergeCell ref="Z6:Z7"/>
    <mergeCell ref="AB6:AB7"/>
    <mergeCell ref="Z8:Z9"/>
    <mergeCell ref="T20:T21"/>
    <mergeCell ref="V20:V21"/>
    <mergeCell ref="W20:W21"/>
    <mergeCell ref="Y20:Y21"/>
    <mergeCell ref="T16:T17"/>
    <mergeCell ref="V16:V17"/>
    <mergeCell ref="W16:W17"/>
    <mergeCell ref="Y16:Y17"/>
    <mergeCell ref="T18:T19"/>
    <mergeCell ref="V18:V19"/>
    <mergeCell ref="Y12:Y13"/>
    <mergeCell ref="T14:T15"/>
    <mergeCell ref="V14:V15"/>
    <mergeCell ref="W14:W15"/>
    <mergeCell ref="Y14:Y15"/>
    <mergeCell ref="Z24:Z25"/>
    <mergeCell ref="AB24:AB25"/>
    <mergeCell ref="AC3:AE3"/>
    <mergeCell ref="AF3:AH3"/>
    <mergeCell ref="AC4:AC5"/>
    <mergeCell ref="AE4:AE5"/>
    <mergeCell ref="AF4:AF5"/>
    <mergeCell ref="AH4:AH5"/>
    <mergeCell ref="Z16:Z17"/>
    <mergeCell ref="AB16:AB17"/>
    <mergeCell ref="Z18:Z19"/>
    <mergeCell ref="AB18:AB19"/>
    <mergeCell ref="Z20:Z21"/>
    <mergeCell ref="AB20:AB21"/>
    <mergeCell ref="AB8:AB9"/>
    <mergeCell ref="Z10:Z11"/>
    <mergeCell ref="AB10:AB11"/>
    <mergeCell ref="Z12:Z13"/>
    <mergeCell ref="AB12:AB13"/>
    <mergeCell ref="Z14:Z15"/>
    <mergeCell ref="AB14:AB15"/>
    <mergeCell ref="AC6:AC7"/>
    <mergeCell ref="AE6:AE7"/>
    <mergeCell ref="AF6:AF7"/>
    <mergeCell ref="AH6:AH7"/>
    <mergeCell ref="AC8:AC9"/>
    <mergeCell ref="AE8:AE9"/>
    <mergeCell ref="AF8:AF9"/>
    <mergeCell ref="AH8:AH9"/>
    <mergeCell ref="Z22:Z23"/>
    <mergeCell ref="AB22:AB23"/>
    <mergeCell ref="AF16:AF17"/>
    <mergeCell ref="AH16:AH17"/>
    <mergeCell ref="AC10:AC11"/>
    <mergeCell ref="AE10:AE11"/>
    <mergeCell ref="AF10:AF11"/>
    <mergeCell ref="AH10:AH11"/>
    <mergeCell ref="AC12:AC13"/>
    <mergeCell ref="AE12:AE13"/>
    <mergeCell ref="AF12:AF13"/>
    <mergeCell ref="AH12:AH13"/>
    <mergeCell ref="AI3:AK3"/>
    <mergeCell ref="AI4:AI5"/>
    <mergeCell ref="AK4:AK5"/>
    <mergeCell ref="AI6:AI7"/>
    <mergeCell ref="AK6:AK7"/>
    <mergeCell ref="AI8:AI9"/>
    <mergeCell ref="AK8:AK9"/>
    <mergeCell ref="AC22:AC23"/>
    <mergeCell ref="AE22:AE23"/>
    <mergeCell ref="AF22:AF23"/>
    <mergeCell ref="AH22:AH23"/>
    <mergeCell ref="AC18:AC19"/>
    <mergeCell ref="AE18:AE19"/>
    <mergeCell ref="AF18:AF19"/>
    <mergeCell ref="AH18:AH19"/>
    <mergeCell ref="AC20:AC21"/>
    <mergeCell ref="AE20:AE21"/>
    <mergeCell ref="AF20:AF21"/>
    <mergeCell ref="AH20:AH21"/>
    <mergeCell ref="AC14:AC15"/>
    <mergeCell ref="AE14:AE15"/>
    <mergeCell ref="AF14:AF15"/>
    <mergeCell ref="AH14:AH15"/>
    <mergeCell ref="AC16:AC17"/>
    <mergeCell ref="AI22:AI23"/>
    <mergeCell ref="AK22:AK23"/>
    <mergeCell ref="AI24:AI25"/>
    <mergeCell ref="AK24:AK25"/>
    <mergeCell ref="C5:K5"/>
    <mergeCell ref="C24:D24"/>
    <mergeCell ref="E24:F24"/>
    <mergeCell ref="AI16:AI17"/>
    <mergeCell ref="AK16:AK17"/>
    <mergeCell ref="AI18:AI19"/>
    <mergeCell ref="AK18:AK19"/>
    <mergeCell ref="AI20:AI21"/>
    <mergeCell ref="AK20:AK21"/>
    <mergeCell ref="AI10:AI11"/>
    <mergeCell ref="AK10:AK11"/>
    <mergeCell ref="AI12:AI13"/>
    <mergeCell ref="AK12:AK13"/>
    <mergeCell ref="AI14:AI15"/>
    <mergeCell ref="AK14:AK15"/>
    <mergeCell ref="AC24:AC25"/>
    <mergeCell ref="AE24:AE25"/>
    <mergeCell ref="AF24:AF25"/>
    <mergeCell ref="AH24:AH25"/>
    <mergeCell ref="AE16:AE17"/>
    <mergeCell ref="C30:K30"/>
    <mergeCell ref="C27:D27"/>
    <mergeCell ref="E27:F27"/>
    <mergeCell ref="G27:H27"/>
    <mergeCell ref="G24:K25"/>
    <mergeCell ref="C29:K29"/>
    <mergeCell ref="C26:D26"/>
    <mergeCell ref="E26:F26"/>
    <mergeCell ref="G26:H26"/>
    <mergeCell ref="C25:D25"/>
    <mergeCell ref="E25:F25"/>
  </mergeCells>
  <phoneticPr fontId="2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1"/>
  <sheetViews>
    <sheetView showGridLines="0" zoomScale="70" zoomScaleNormal="70" workbookViewId="0">
      <selection activeCell="AA29" sqref="AA29"/>
    </sheetView>
  </sheetViews>
  <sheetFormatPr defaultColWidth="9" defaultRowHeight="13" x14ac:dyDescent="0.2"/>
  <cols>
    <col min="1" max="1" width="3.08984375" style="1" bestFit="1" customWidth="1"/>
    <col min="2" max="10" width="2.36328125" style="1" bestFit="1" customWidth="1"/>
    <col min="11" max="11" width="3.08984375" style="1" bestFit="1" customWidth="1"/>
    <col min="12" max="20" width="2.36328125" style="1" bestFit="1" customWidth="1"/>
    <col min="21" max="21" width="3.08984375" style="1" bestFit="1" customWidth="1"/>
    <col min="22" max="30" width="2.36328125" style="1" bestFit="1" customWidth="1"/>
    <col min="31" max="31" width="3.08984375" style="1" bestFit="1" customWidth="1"/>
    <col min="32" max="40" width="2.36328125" style="1" bestFit="1" customWidth="1"/>
    <col min="41" max="16384" width="9" style="1"/>
  </cols>
  <sheetData>
    <row r="1" spans="1:40" ht="36" customHeight="1" x14ac:dyDescent="0.2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3"/>
      <c r="AH1" s="3"/>
      <c r="AI1" s="3"/>
      <c r="AJ1" s="3"/>
      <c r="AK1" s="3"/>
      <c r="AL1" s="3"/>
      <c r="AM1" s="3"/>
      <c r="AN1" s="3"/>
    </row>
    <row r="2" spans="1:40" ht="8.2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45.75" customHeight="1" thickBot="1" x14ac:dyDescent="0.25">
      <c r="A3" s="191" t="s">
        <v>1</v>
      </c>
      <c r="B3" s="192"/>
      <c r="C3" s="192"/>
      <c r="D3" s="192"/>
      <c r="E3" s="192"/>
      <c r="F3" s="192"/>
      <c r="G3" s="192"/>
      <c r="H3" s="192"/>
      <c r="I3" s="192"/>
      <c r="J3" s="193" t="str">
        <f>IF(入力シート!C5=0,"",入力シート!C5)</f>
        <v/>
      </c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4"/>
    </row>
    <row r="4" spans="1:40" ht="20.25" customHeight="1" x14ac:dyDescent="0.2">
      <c r="A4" s="195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7"/>
      <c r="U4" s="195" t="s">
        <v>3</v>
      </c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7"/>
    </row>
    <row r="5" spans="1:40" ht="13.5" customHeight="1" x14ac:dyDescent="0.2">
      <c r="A5" s="206" t="s">
        <v>4</v>
      </c>
      <c r="B5" s="200" t="s">
        <v>5</v>
      </c>
      <c r="C5" s="200"/>
      <c r="D5" s="200"/>
      <c r="E5" s="200"/>
      <c r="F5" s="200"/>
      <c r="G5" s="200"/>
      <c r="H5" s="200"/>
      <c r="I5" s="200"/>
      <c r="J5" s="208"/>
      <c r="K5" s="209" t="s">
        <v>4</v>
      </c>
      <c r="L5" s="200" t="s">
        <v>5</v>
      </c>
      <c r="M5" s="200"/>
      <c r="N5" s="200"/>
      <c r="O5" s="200"/>
      <c r="P5" s="200"/>
      <c r="Q5" s="200"/>
      <c r="R5" s="200"/>
      <c r="S5" s="200"/>
      <c r="T5" s="201"/>
      <c r="U5" s="206" t="s">
        <v>4</v>
      </c>
      <c r="V5" s="200" t="s">
        <v>5</v>
      </c>
      <c r="W5" s="200"/>
      <c r="X5" s="200"/>
      <c r="Y5" s="200"/>
      <c r="Z5" s="200"/>
      <c r="AA5" s="200"/>
      <c r="AB5" s="200"/>
      <c r="AC5" s="200"/>
      <c r="AD5" s="211"/>
      <c r="AE5" s="198" t="s">
        <v>4</v>
      </c>
      <c r="AF5" s="200" t="s">
        <v>5</v>
      </c>
      <c r="AG5" s="200"/>
      <c r="AH5" s="200"/>
      <c r="AI5" s="200"/>
      <c r="AJ5" s="200"/>
      <c r="AK5" s="200"/>
      <c r="AL5" s="200"/>
      <c r="AM5" s="200"/>
      <c r="AN5" s="201"/>
    </row>
    <row r="6" spans="1:40" ht="33" customHeight="1" x14ac:dyDescent="0.2">
      <c r="A6" s="207"/>
      <c r="B6" s="202" t="s">
        <v>6</v>
      </c>
      <c r="C6" s="202"/>
      <c r="D6" s="202"/>
      <c r="E6" s="202"/>
      <c r="F6" s="202"/>
      <c r="G6" s="202"/>
      <c r="H6" s="202"/>
      <c r="I6" s="202"/>
      <c r="J6" s="203"/>
      <c r="K6" s="210"/>
      <c r="L6" s="202" t="s">
        <v>6</v>
      </c>
      <c r="M6" s="202"/>
      <c r="N6" s="202"/>
      <c r="O6" s="202"/>
      <c r="P6" s="202"/>
      <c r="Q6" s="202"/>
      <c r="R6" s="202"/>
      <c r="S6" s="202"/>
      <c r="T6" s="204"/>
      <c r="U6" s="207"/>
      <c r="V6" s="202" t="s">
        <v>6</v>
      </c>
      <c r="W6" s="202"/>
      <c r="X6" s="202"/>
      <c r="Y6" s="202"/>
      <c r="Z6" s="202"/>
      <c r="AA6" s="202"/>
      <c r="AB6" s="202"/>
      <c r="AC6" s="202"/>
      <c r="AD6" s="205"/>
      <c r="AE6" s="199"/>
      <c r="AF6" s="202" t="s">
        <v>6</v>
      </c>
      <c r="AG6" s="202"/>
      <c r="AH6" s="202"/>
      <c r="AI6" s="202"/>
      <c r="AJ6" s="202"/>
      <c r="AK6" s="202"/>
      <c r="AL6" s="202"/>
      <c r="AM6" s="202"/>
      <c r="AN6" s="204"/>
    </row>
    <row r="7" spans="1:40" ht="19.5" customHeight="1" x14ac:dyDescent="0.2">
      <c r="A7" s="50" t="s">
        <v>7</v>
      </c>
      <c r="B7" s="132">
        <v>123456789</v>
      </c>
      <c r="C7" s="133"/>
      <c r="D7" s="133"/>
      <c r="E7" s="133"/>
      <c r="F7" s="133"/>
      <c r="G7" s="133"/>
      <c r="H7" s="133"/>
      <c r="I7" s="133"/>
      <c r="J7" s="133"/>
      <c r="K7" s="52" t="s">
        <v>7</v>
      </c>
      <c r="L7" s="134">
        <v>123456789</v>
      </c>
      <c r="M7" s="135"/>
      <c r="N7" s="135"/>
      <c r="O7" s="135"/>
      <c r="P7" s="135"/>
      <c r="Q7" s="135"/>
      <c r="R7" s="135"/>
      <c r="S7" s="135"/>
      <c r="T7" s="136"/>
      <c r="U7" s="50" t="s">
        <v>7</v>
      </c>
      <c r="V7" s="132">
        <v>123456789</v>
      </c>
      <c r="W7" s="133"/>
      <c r="X7" s="133"/>
      <c r="Y7" s="133"/>
      <c r="Z7" s="133"/>
      <c r="AA7" s="133"/>
      <c r="AB7" s="133"/>
      <c r="AC7" s="133"/>
      <c r="AD7" s="133"/>
      <c r="AE7" s="52" t="s">
        <v>7</v>
      </c>
      <c r="AF7" s="134">
        <v>123456789</v>
      </c>
      <c r="AG7" s="135"/>
      <c r="AH7" s="135"/>
      <c r="AI7" s="135"/>
      <c r="AJ7" s="135"/>
      <c r="AK7" s="135"/>
      <c r="AL7" s="135"/>
      <c r="AM7" s="135"/>
      <c r="AN7" s="136"/>
    </row>
    <row r="8" spans="1:40" ht="13.5" customHeight="1" x14ac:dyDescent="0.2">
      <c r="A8" s="212">
        <v>1</v>
      </c>
      <c r="B8" s="141" t="str">
        <f>IF(入力シート!$N$6&gt;0,入力シート!$N$6,"")</f>
        <v/>
      </c>
      <c r="C8" s="142"/>
      <c r="D8" s="142"/>
      <c r="E8" s="142"/>
      <c r="F8" s="142"/>
      <c r="G8" s="142"/>
      <c r="H8" s="142"/>
      <c r="I8" s="142"/>
      <c r="J8" s="142"/>
      <c r="K8" s="151">
        <v>6</v>
      </c>
      <c r="L8" s="141" t="str">
        <f>IF(入力シート!$N$16&gt;0,入力シート!$N$16,"")</f>
        <v/>
      </c>
      <c r="M8" s="142"/>
      <c r="N8" s="142"/>
      <c r="O8" s="142"/>
      <c r="P8" s="142"/>
      <c r="Q8" s="142"/>
      <c r="R8" s="142"/>
      <c r="S8" s="142"/>
      <c r="T8" s="142"/>
      <c r="U8" s="212">
        <v>1</v>
      </c>
      <c r="V8" s="141" t="str">
        <f>IF(入力シート!$Q$6&gt;0,入力シート!$Q$6,"")</f>
        <v/>
      </c>
      <c r="W8" s="142"/>
      <c r="X8" s="142"/>
      <c r="Y8" s="142"/>
      <c r="Z8" s="142"/>
      <c r="AA8" s="142"/>
      <c r="AB8" s="142"/>
      <c r="AC8" s="142"/>
      <c r="AD8" s="142"/>
      <c r="AE8" s="151">
        <v>6</v>
      </c>
      <c r="AF8" s="141" t="str">
        <f>IF(入力シート!$Q$16&gt;0,入力シート!$Q$16,"")</f>
        <v/>
      </c>
      <c r="AG8" s="142"/>
      <c r="AH8" s="142"/>
      <c r="AI8" s="142"/>
      <c r="AJ8" s="142"/>
      <c r="AK8" s="142"/>
      <c r="AL8" s="142"/>
      <c r="AM8" s="142"/>
      <c r="AN8" s="143"/>
    </row>
    <row r="9" spans="1:40" ht="33" customHeight="1" x14ac:dyDescent="0.25">
      <c r="A9" s="213"/>
      <c r="B9" s="144" t="str">
        <f>IF(入力シート!$N$7&gt;0,入力シート!$N$7,"")</f>
        <v/>
      </c>
      <c r="C9" s="144" ph="1"/>
      <c r="D9" s="144" ph="1"/>
      <c r="E9" s="144" ph="1"/>
      <c r="F9" s="144" ph="1"/>
      <c r="G9" s="144" ph="1"/>
      <c r="H9" s="144" ph="1"/>
      <c r="I9" s="144" ph="1"/>
      <c r="J9" s="145" ph="1"/>
      <c r="K9" s="152"/>
      <c r="L9" s="144" t="str">
        <f>IF(入力シート!$N$17&gt;0,入力シート!$N$17,"")</f>
        <v/>
      </c>
      <c r="M9" s="144" ph="1"/>
      <c r="N9" s="144" ph="1"/>
      <c r="O9" s="144" ph="1"/>
      <c r="P9" s="144" ph="1"/>
      <c r="Q9" s="144" ph="1"/>
      <c r="R9" s="144" ph="1"/>
      <c r="S9" s="144" ph="1"/>
      <c r="T9" s="145" ph="1"/>
      <c r="U9" s="213"/>
      <c r="V9" s="144" t="str">
        <f>IF(入力シート!$Q$7&gt;0,入力シート!$Q$7,"")</f>
        <v/>
      </c>
      <c r="W9" s="144" ph="1"/>
      <c r="X9" s="144" ph="1"/>
      <c r="Y9" s="144" ph="1"/>
      <c r="Z9" s="144" ph="1"/>
      <c r="AA9" s="144" ph="1"/>
      <c r="AB9" s="144" ph="1"/>
      <c r="AC9" s="144" ph="1"/>
      <c r="AD9" s="145" ph="1"/>
      <c r="AE9" s="152"/>
      <c r="AF9" s="144" t="str">
        <f>IF(入力シート!$Q$17&gt;0,入力シート!$Q$17,"")</f>
        <v/>
      </c>
      <c r="AG9" s="144" ph="1"/>
      <c r="AH9" s="144" ph="1"/>
      <c r="AI9" s="144" ph="1"/>
      <c r="AJ9" s="144" ph="1"/>
      <c r="AK9" s="144" ph="1"/>
      <c r="AL9" s="144" ph="1"/>
      <c r="AM9" s="144" ph="1"/>
      <c r="AN9" s="146" ph="1"/>
    </row>
    <row r="10" spans="1:40" ht="19.5" customHeight="1" x14ac:dyDescent="0.2">
      <c r="A10" s="50" t="s">
        <v>7</v>
      </c>
      <c r="B10" s="137" t="str">
        <f>IF(入力シート!$O$6&gt;0,入力シート!$O$6,"")</f>
        <v/>
      </c>
      <c r="C10" s="138"/>
      <c r="D10" s="138"/>
      <c r="E10" s="138"/>
      <c r="F10" s="138"/>
      <c r="G10" s="138"/>
      <c r="H10" s="138"/>
      <c r="I10" s="138"/>
      <c r="J10" s="139"/>
      <c r="K10" s="52" t="s">
        <v>7</v>
      </c>
      <c r="L10" s="137" t="str">
        <f>IF(入力シート!$O$16&gt;0,入力シート!$O$16,"")</f>
        <v/>
      </c>
      <c r="M10" s="138"/>
      <c r="N10" s="138"/>
      <c r="O10" s="138"/>
      <c r="P10" s="138"/>
      <c r="Q10" s="138"/>
      <c r="R10" s="138"/>
      <c r="S10" s="138"/>
      <c r="T10" s="139"/>
      <c r="U10" s="50" t="s">
        <v>7</v>
      </c>
      <c r="V10" s="137" t="str">
        <f>IF(入力シート!$R$6&gt;0,入力シート!$R$6,"")</f>
        <v/>
      </c>
      <c r="W10" s="138"/>
      <c r="X10" s="138"/>
      <c r="Y10" s="138"/>
      <c r="Z10" s="138"/>
      <c r="AA10" s="138"/>
      <c r="AB10" s="138"/>
      <c r="AC10" s="138"/>
      <c r="AD10" s="139"/>
      <c r="AE10" s="52" t="s">
        <v>7</v>
      </c>
      <c r="AF10" s="137" t="str">
        <f>IF(入力シート!$R$16&gt;0,入力シート!$R$16,"")</f>
        <v/>
      </c>
      <c r="AG10" s="138"/>
      <c r="AH10" s="138"/>
      <c r="AI10" s="138"/>
      <c r="AJ10" s="138"/>
      <c r="AK10" s="138"/>
      <c r="AL10" s="138"/>
      <c r="AM10" s="138"/>
      <c r="AN10" s="140"/>
    </row>
    <row r="11" spans="1:40" ht="13.5" customHeight="1" x14ac:dyDescent="0.2">
      <c r="A11" s="212">
        <v>2</v>
      </c>
      <c r="B11" s="141" t="str">
        <f>IF(入力シート!$N$8&gt;0,入力シート!$N$8,"")</f>
        <v/>
      </c>
      <c r="C11" s="142"/>
      <c r="D11" s="142"/>
      <c r="E11" s="142"/>
      <c r="F11" s="142"/>
      <c r="G11" s="142"/>
      <c r="H11" s="142"/>
      <c r="I11" s="142"/>
      <c r="J11" s="142"/>
      <c r="K11" s="151">
        <v>7</v>
      </c>
      <c r="L11" s="141" t="str">
        <f>IF(入力シート!$N$18&gt;0,入力シート!$N$18,"")</f>
        <v/>
      </c>
      <c r="M11" s="142"/>
      <c r="N11" s="142"/>
      <c r="O11" s="142"/>
      <c r="P11" s="142"/>
      <c r="Q11" s="142"/>
      <c r="R11" s="142"/>
      <c r="S11" s="142"/>
      <c r="T11" s="142"/>
      <c r="U11" s="212">
        <v>2</v>
      </c>
      <c r="V11" s="141" t="str">
        <f>IF(入力シート!$Q$8&gt;0,入力シート!$Q$8,"")</f>
        <v/>
      </c>
      <c r="W11" s="142"/>
      <c r="X11" s="142"/>
      <c r="Y11" s="142"/>
      <c r="Z11" s="142"/>
      <c r="AA11" s="142"/>
      <c r="AB11" s="142"/>
      <c r="AC11" s="142"/>
      <c r="AD11" s="142"/>
      <c r="AE11" s="151">
        <v>7</v>
      </c>
      <c r="AF11" s="141" t="str">
        <f>IF(入力シート!$Q$18&gt;0,入力シート!$Q$18,"")</f>
        <v/>
      </c>
      <c r="AG11" s="142"/>
      <c r="AH11" s="142"/>
      <c r="AI11" s="142"/>
      <c r="AJ11" s="142"/>
      <c r="AK11" s="142"/>
      <c r="AL11" s="142"/>
      <c r="AM11" s="142"/>
      <c r="AN11" s="143"/>
    </row>
    <row r="12" spans="1:40" ht="33" customHeight="1" x14ac:dyDescent="0.25">
      <c r="A12" s="213"/>
      <c r="B12" s="144" t="str">
        <f>IF(入力シート!$N$9&gt;0,入力シート!$N$9,"")</f>
        <v/>
      </c>
      <c r="C12" s="144" ph="1"/>
      <c r="D12" s="144" ph="1"/>
      <c r="E12" s="144" ph="1"/>
      <c r="F12" s="144" ph="1"/>
      <c r="G12" s="144" ph="1"/>
      <c r="H12" s="144" ph="1"/>
      <c r="I12" s="144" ph="1"/>
      <c r="J12" s="145" ph="1"/>
      <c r="K12" s="152"/>
      <c r="L12" s="144" t="str">
        <f>IF(入力シート!$N$19&gt;0,入力シート!$N$19,"")</f>
        <v/>
      </c>
      <c r="M12" s="144" ph="1"/>
      <c r="N12" s="144" ph="1"/>
      <c r="O12" s="144" ph="1"/>
      <c r="P12" s="144" ph="1"/>
      <c r="Q12" s="144" ph="1"/>
      <c r="R12" s="144" ph="1"/>
      <c r="S12" s="144" ph="1"/>
      <c r="T12" s="145" ph="1"/>
      <c r="U12" s="213"/>
      <c r="V12" s="144" t="str">
        <f>IF(入力シート!$Q$9&gt;0,入力シート!$Q$9,"")</f>
        <v/>
      </c>
      <c r="W12" s="144" ph="1"/>
      <c r="X12" s="144" ph="1"/>
      <c r="Y12" s="144" ph="1"/>
      <c r="Z12" s="144" ph="1"/>
      <c r="AA12" s="144" ph="1"/>
      <c r="AB12" s="144" ph="1"/>
      <c r="AC12" s="144" ph="1"/>
      <c r="AD12" s="145" ph="1"/>
      <c r="AE12" s="152"/>
      <c r="AF12" s="144" t="str">
        <f>IF(入力シート!$Q$19&gt;0,入力シート!$Q$19,"")</f>
        <v/>
      </c>
      <c r="AG12" s="144" ph="1"/>
      <c r="AH12" s="144" ph="1"/>
      <c r="AI12" s="144" ph="1"/>
      <c r="AJ12" s="144" ph="1"/>
      <c r="AK12" s="144" ph="1"/>
      <c r="AL12" s="144" ph="1"/>
      <c r="AM12" s="144" ph="1"/>
      <c r="AN12" s="146" ph="1"/>
    </row>
    <row r="13" spans="1:40" ht="19.5" customHeight="1" x14ac:dyDescent="0.2">
      <c r="A13" s="50" t="s">
        <v>7</v>
      </c>
      <c r="B13" s="137" t="str">
        <f>IF(入力シート!$O$8&gt;0,入力シート!$O$8,"")</f>
        <v/>
      </c>
      <c r="C13" s="138"/>
      <c r="D13" s="138"/>
      <c r="E13" s="138"/>
      <c r="F13" s="138"/>
      <c r="G13" s="138"/>
      <c r="H13" s="138"/>
      <c r="I13" s="138"/>
      <c r="J13" s="139"/>
      <c r="K13" s="52" t="s">
        <v>7</v>
      </c>
      <c r="L13" s="137" t="str">
        <f>IF(入力シート!$O$18&gt;0,入力シート!$O$18,"")</f>
        <v/>
      </c>
      <c r="M13" s="138"/>
      <c r="N13" s="138"/>
      <c r="O13" s="138"/>
      <c r="P13" s="138"/>
      <c r="Q13" s="138"/>
      <c r="R13" s="138"/>
      <c r="S13" s="138"/>
      <c r="T13" s="139"/>
      <c r="U13" s="50" t="s">
        <v>7</v>
      </c>
      <c r="V13" s="137" t="str">
        <f>IF(入力シート!$R$8&gt;0,入力シート!$R$8,"")</f>
        <v/>
      </c>
      <c r="W13" s="138"/>
      <c r="X13" s="138"/>
      <c r="Y13" s="138"/>
      <c r="Z13" s="138"/>
      <c r="AA13" s="138"/>
      <c r="AB13" s="138"/>
      <c r="AC13" s="138"/>
      <c r="AD13" s="139"/>
      <c r="AE13" s="52" t="s">
        <v>7</v>
      </c>
      <c r="AF13" s="137" t="str">
        <f>IF(入力シート!$R$18&gt;0,入力シート!$R$18,"")</f>
        <v/>
      </c>
      <c r="AG13" s="138"/>
      <c r="AH13" s="138"/>
      <c r="AI13" s="138"/>
      <c r="AJ13" s="138"/>
      <c r="AK13" s="138"/>
      <c r="AL13" s="138"/>
      <c r="AM13" s="138"/>
      <c r="AN13" s="140"/>
    </row>
    <row r="14" spans="1:40" ht="13.5" customHeight="1" x14ac:dyDescent="0.2">
      <c r="A14" s="212">
        <v>3</v>
      </c>
      <c r="B14" s="141" t="str">
        <f>IF(入力シート!$N$10&gt;0,入力シート!$N$10,"")</f>
        <v/>
      </c>
      <c r="C14" s="142"/>
      <c r="D14" s="142"/>
      <c r="E14" s="142"/>
      <c r="F14" s="142"/>
      <c r="G14" s="142"/>
      <c r="H14" s="142"/>
      <c r="I14" s="142"/>
      <c r="J14" s="142"/>
      <c r="K14" s="151">
        <v>8</v>
      </c>
      <c r="L14" s="141" t="str">
        <f>IF(入力シート!$N$20&gt;0,入力シート!$N$20,"")</f>
        <v/>
      </c>
      <c r="M14" s="142"/>
      <c r="N14" s="142"/>
      <c r="O14" s="142"/>
      <c r="P14" s="142"/>
      <c r="Q14" s="142"/>
      <c r="R14" s="142"/>
      <c r="S14" s="142"/>
      <c r="T14" s="142"/>
      <c r="U14" s="212">
        <v>3</v>
      </c>
      <c r="V14" s="141" t="str">
        <f>IF(入力シート!$Q$10&gt;0,入力シート!$Q$10,"")</f>
        <v/>
      </c>
      <c r="W14" s="142"/>
      <c r="X14" s="142"/>
      <c r="Y14" s="142"/>
      <c r="Z14" s="142"/>
      <c r="AA14" s="142"/>
      <c r="AB14" s="142"/>
      <c r="AC14" s="142"/>
      <c r="AD14" s="142"/>
      <c r="AE14" s="151">
        <v>8</v>
      </c>
      <c r="AF14" s="141" t="str">
        <f>IF(入力シート!$Q$20&gt;0,入力シート!$Q$20,"")</f>
        <v/>
      </c>
      <c r="AG14" s="142"/>
      <c r="AH14" s="142"/>
      <c r="AI14" s="142"/>
      <c r="AJ14" s="142"/>
      <c r="AK14" s="142"/>
      <c r="AL14" s="142"/>
      <c r="AM14" s="142"/>
      <c r="AN14" s="143"/>
    </row>
    <row r="15" spans="1:40" ht="33" customHeight="1" x14ac:dyDescent="0.25">
      <c r="A15" s="213"/>
      <c r="B15" s="144" t="str">
        <f>IF(入力シート!$N$11&gt;0,入力シート!$N$11,"")</f>
        <v/>
      </c>
      <c r="C15" s="144" ph="1"/>
      <c r="D15" s="144" ph="1"/>
      <c r="E15" s="144" ph="1"/>
      <c r="F15" s="144" ph="1"/>
      <c r="G15" s="144" ph="1"/>
      <c r="H15" s="144" ph="1"/>
      <c r="I15" s="144" ph="1"/>
      <c r="J15" s="145" ph="1"/>
      <c r="K15" s="152"/>
      <c r="L15" s="144" t="str">
        <f>IF(入力シート!$N$21&gt;0,入力シート!$N$21,"")</f>
        <v/>
      </c>
      <c r="M15" s="144" ph="1"/>
      <c r="N15" s="144" ph="1"/>
      <c r="O15" s="144" ph="1"/>
      <c r="P15" s="144" ph="1"/>
      <c r="Q15" s="144" ph="1"/>
      <c r="R15" s="144" ph="1"/>
      <c r="S15" s="144" ph="1"/>
      <c r="T15" s="145" ph="1"/>
      <c r="U15" s="213"/>
      <c r="V15" s="144" t="str">
        <f>IF(入力シート!$Q$11&gt;0,入力シート!$Q$11,"")</f>
        <v/>
      </c>
      <c r="W15" s="144" ph="1"/>
      <c r="X15" s="144" ph="1"/>
      <c r="Y15" s="144" ph="1"/>
      <c r="Z15" s="144" ph="1"/>
      <c r="AA15" s="144" ph="1"/>
      <c r="AB15" s="144" ph="1"/>
      <c r="AC15" s="144" ph="1"/>
      <c r="AD15" s="145" ph="1"/>
      <c r="AE15" s="152"/>
      <c r="AF15" s="144" t="str">
        <f>IF(入力シート!$Q$21&gt;0,入力シート!$Q$21,"")</f>
        <v/>
      </c>
      <c r="AG15" s="144" ph="1"/>
      <c r="AH15" s="144" ph="1"/>
      <c r="AI15" s="144" ph="1"/>
      <c r="AJ15" s="144" ph="1"/>
      <c r="AK15" s="144" ph="1"/>
      <c r="AL15" s="144" ph="1"/>
      <c r="AM15" s="144" ph="1"/>
      <c r="AN15" s="146" ph="1"/>
    </row>
    <row r="16" spans="1:40" ht="19.5" customHeight="1" x14ac:dyDescent="0.2">
      <c r="A16" s="50" t="s">
        <v>7</v>
      </c>
      <c r="B16" s="137" t="str">
        <f>IF(入力シート!$O$10&gt;0,入力シート!$O$10,"")</f>
        <v/>
      </c>
      <c r="C16" s="138"/>
      <c r="D16" s="138"/>
      <c r="E16" s="138"/>
      <c r="F16" s="138"/>
      <c r="G16" s="138"/>
      <c r="H16" s="138"/>
      <c r="I16" s="138"/>
      <c r="J16" s="139"/>
      <c r="K16" s="52" t="s">
        <v>7</v>
      </c>
      <c r="L16" s="137" t="str">
        <f>IF(入力シート!$O$20&gt;0,入力シート!$O$20,"")</f>
        <v/>
      </c>
      <c r="M16" s="138"/>
      <c r="N16" s="138"/>
      <c r="O16" s="138"/>
      <c r="P16" s="138"/>
      <c r="Q16" s="138"/>
      <c r="R16" s="138"/>
      <c r="S16" s="138"/>
      <c r="T16" s="139"/>
      <c r="U16" s="50" t="s">
        <v>7</v>
      </c>
      <c r="V16" s="137" t="str">
        <f>IF(入力シート!$R$10&gt;0,入力シート!$R$10,"")</f>
        <v/>
      </c>
      <c r="W16" s="138"/>
      <c r="X16" s="138"/>
      <c r="Y16" s="138"/>
      <c r="Z16" s="138"/>
      <c r="AA16" s="138"/>
      <c r="AB16" s="138"/>
      <c r="AC16" s="138"/>
      <c r="AD16" s="139"/>
      <c r="AE16" s="52" t="s">
        <v>7</v>
      </c>
      <c r="AF16" s="137" t="str">
        <f>IF(入力シート!$R$20&gt;0,入力シート!$R$20,"")</f>
        <v/>
      </c>
      <c r="AG16" s="138"/>
      <c r="AH16" s="138"/>
      <c r="AI16" s="138"/>
      <c r="AJ16" s="138"/>
      <c r="AK16" s="138"/>
      <c r="AL16" s="138"/>
      <c r="AM16" s="138"/>
      <c r="AN16" s="140"/>
    </row>
    <row r="17" spans="1:40" ht="13.5" customHeight="1" x14ac:dyDescent="0.2">
      <c r="A17" s="212">
        <v>4</v>
      </c>
      <c r="B17" s="141" t="str">
        <f>IF(入力シート!$N$12&gt;0,入力シート!$N$12,"")</f>
        <v/>
      </c>
      <c r="C17" s="142"/>
      <c r="D17" s="142"/>
      <c r="E17" s="142"/>
      <c r="F17" s="142"/>
      <c r="G17" s="142"/>
      <c r="H17" s="142"/>
      <c r="I17" s="142"/>
      <c r="J17" s="142"/>
      <c r="K17" s="151">
        <v>9</v>
      </c>
      <c r="L17" s="141" t="str">
        <f>IF(入力シート!$N$22&gt;0,入力シート!$N$22,"")</f>
        <v/>
      </c>
      <c r="M17" s="142"/>
      <c r="N17" s="142"/>
      <c r="O17" s="142"/>
      <c r="P17" s="142"/>
      <c r="Q17" s="142"/>
      <c r="R17" s="142"/>
      <c r="S17" s="142"/>
      <c r="T17" s="142"/>
      <c r="U17" s="212">
        <v>4</v>
      </c>
      <c r="V17" s="141" t="str">
        <f>IF(入力シート!$Q$12&gt;0,入力シート!$Q$12,"")</f>
        <v/>
      </c>
      <c r="W17" s="142"/>
      <c r="X17" s="142"/>
      <c r="Y17" s="142"/>
      <c r="Z17" s="142"/>
      <c r="AA17" s="142"/>
      <c r="AB17" s="142"/>
      <c r="AC17" s="142"/>
      <c r="AD17" s="142"/>
      <c r="AE17" s="151">
        <v>9</v>
      </c>
      <c r="AF17" s="141" t="str">
        <f>IF(入力シート!$Q$22&gt;0,入力シート!$Q$22,"")</f>
        <v/>
      </c>
      <c r="AG17" s="142"/>
      <c r="AH17" s="142"/>
      <c r="AI17" s="142"/>
      <c r="AJ17" s="142"/>
      <c r="AK17" s="142"/>
      <c r="AL17" s="142"/>
      <c r="AM17" s="142"/>
      <c r="AN17" s="143"/>
    </row>
    <row r="18" spans="1:40" ht="33" customHeight="1" x14ac:dyDescent="0.25">
      <c r="A18" s="213"/>
      <c r="B18" s="144" t="str">
        <f>IF(入力シート!$N$13&gt;0,入力シート!$N$13,"")</f>
        <v/>
      </c>
      <c r="C18" s="144" ph="1"/>
      <c r="D18" s="144" ph="1"/>
      <c r="E18" s="144" ph="1"/>
      <c r="F18" s="144" ph="1"/>
      <c r="G18" s="144" ph="1"/>
      <c r="H18" s="144" ph="1"/>
      <c r="I18" s="144" ph="1"/>
      <c r="J18" s="145" ph="1"/>
      <c r="K18" s="152"/>
      <c r="L18" s="144" t="str">
        <f>IF(入力シート!$N$23&gt;0,入力シート!$N$23,"")</f>
        <v/>
      </c>
      <c r="M18" s="144" ph="1"/>
      <c r="N18" s="144" ph="1"/>
      <c r="O18" s="144" ph="1"/>
      <c r="P18" s="144" ph="1"/>
      <c r="Q18" s="144" ph="1"/>
      <c r="R18" s="144" ph="1"/>
      <c r="S18" s="144" ph="1"/>
      <c r="T18" s="145" ph="1"/>
      <c r="U18" s="213"/>
      <c r="V18" s="144" t="str">
        <f>IF(入力シート!$Q$13&gt;0,入力シート!$Q$13,"")</f>
        <v/>
      </c>
      <c r="W18" s="144" ph="1"/>
      <c r="X18" s="144" ph="1"/>
      <c r="Y18" s="144" ph="1"/>
      <c r="Z18" s="144" ph="1"/>
      <c r="AA18" s="144" ph="1"/>
      <c r="AB18" s="144" ph="1"/>
      <c r="AC18" s="144" ph="1"/>
      <c r="AD18" s="145" ph="1"/>
      <c r="AE18" s="152"/>
      <c r="AF18" s="144" t="str">
        <f>IF(入力シート!$Q$23&gt;0,入力シート!$Q$23,"")</f>
        <v/>
      </c>
      <c r="AG18" s="144" ph="1"/>
      <c r="AH18" s="144" ph="1"/>
      <c r="AI18" s="144" ph="1"/>
      <c r="AJ18" s="144" ph="1"/>
      <c r="AK18" s="144" ph="1"/>
      <c r="AL18" s="144" ph="1"/>
      <c r="AM18" s="144" ph="1"/>
      <c r="AN18" s="146" ph="1"/>
    </row>
    <row r="19" spans="1:40" ht="19.5" customHeight="1" x14ac:dyDescent="0.2">
      <c r="A19" s="50" t="s">
        <v>7</v>
      </c>
      <c r="B19" s="137" t="str">
        <f>IF(入力シート!$O$12&gt;0,入力シート!$O$12,"")</f>
        <v/>
      </c>
      <c r="C19" s="138"/>
      <c r="D19" s="138"/>
      <c r="E19" s="138"/>
      <c r="F19" s="138"/>
      <c r="G19" s="138"/>
      <c r="H19" s="138"/>
      <c r="I19" s="138"/>
      <c r="J19" s="139"/>
      <c r="K19" s="52" t="s">
        <v>7</v>
      </c>
      <c r="L19" s="137" t="str">
        <f>IF(入力シート!$O$22&gt;0,入力シート!$O$22,"")</f>
        <v/>
      </c>
      <c r="M19" s="138"/>
      <c r="N19" s="138"/>
      <c r="O19" s="138"/>
      <c r="P19" s="138"/>
      <c r="Q19" s="138"/>
      <c r="R19" s="138"/>
      <c r="S19" s="138"/>
      <c r="T19" s="139"/>
      <c r="U19" s="50" t="s">
        <v>7</v>
      </c>
      <c r="V19" s="137" t="str">
        <f>IF(入力シート!$R$12&gt;0,入力シート!$R$12,"")</f>
        <v/>
      </c>
      <c r="W19" s="138"/>
      <c r="X19" s="138"/>
      <c r="Y19" s="138"/>
      <c r="Z19" s="138"/>
      <c r="AA19" s="138"/>
      <c r="AB19" s="138"/>
      <c r="AC19" s="138"/>
      <c r="AD19" s="139"/>
      <c r="AE19" s="52" t="s">
        <v>7</v>
      </c>
      <c r="AF19" s="137" t="str">
        <f>IF(入力シート!$R$22&gt;0,入力シート!$R$22,"")</f>
        <v/>
      </c>
      <c r="AG19" s="138"/>
      <c r="AH19" s="138"/>
      <c r="AI19" s="138"/>
      <c r="AJ19" s="138"/>
      <c r="AK19" s="138"/>
      <c r="AL19" s="138"/>
      <c r="AM19" s="138"/>
      <c r="AN19" s="140"/>
    </row>
    <row r="20" spans="1:40" ht="13.5" customHeight="1" x14ac:dyDescent="0.2">
      <c r="A20" s="212">
        <v>5</v>
      </c>
      <c r="B20" s="141" t="str">
        <f>IF(入力シート!$N$14&gt;0,入力シート!$N$14,"")</f>
        <v/>
      </c>
      <c r="C20" s="142"/>
      <c r="D20" s="142"/>
      <c r="E20" s="142"/>
      <c r="F20" s="142"/>
      <c r="G20" s="142"/>
      <c r="H20" s="142"/>
      <c r="I20" s="142"/>
      <c r="J20" s="142"/>
      <c r="K20" s="153">
        <v>10</v>
      </c>
      <c r="L20" s="141" t="str">
        <f>IF(入力シート!$N$24&gt;0,入力シート!$N$24,"")</f>
        <v/>
      </c>
      <c r="M20" s="142"/>
      <c r="N20" s="142"/>
      <c r="O20" s="142"/>
      <c r="P20" s="142"/>
      <c r="Q20" s="142"/>
      <c r="R20" s="142"/>
      <c r="S20" s="142"/>
      <c r="T20" s="142"/>
      <c r="U20" s="212">
        <v>5</v>
      </c>
      <c r="V20" s="141" t="str">
        <f>IF(入力シート!$Q$14&gt;0,入力シート!$Q$14,"")</f>
        <v/>
      </c>
      <c r="W20" s="142"/>
      <c r="X20" s="142"/>
      <c r="Y20" s="142"/>
      <c r="Z20" s="142"/>
      <c r="AA20" s="142"/>
      <c r="AB20" s="142"/>
      <c r="AC20" s="142"/>
      <c r="AD20" s="142"/>
      <c r="AE20" s="153">
        <v>10</v>
      </c>
      <c r="AF20" s="141" t="str">
        <f>IF(入力シート!$Q$24&gt;0,入力シート!$Q$24,"")</f>
        <v/>
      </c>
      <c r="AG20" s="142"/>
      <c r="AH20" s="142"/>
      <c r="AI20" s="142"/>
      <c r="AJ20" s="142"/>
      <c r="AK20" s="142"/>
      <c r="AL20" s="142"/>
      <c r="AM20" s="142"/>
      <c r="AN20" s="143"/>
    </row>
    <row r="21" spans="1:40" ht="33" customHeight="1" x14ac:dyDescent="0.25">
      <c r="A21" s="213"/>
      <c r="B21" s="144" t="str">
        <f>IF(入力シート!$N$15&gt;0,入力シート!$N$15,"")</f>
        <v/>
      </c>
      <c r="C21" s="144" ph="1"/>
      <c r="D21" s="144" ph="1"/>
      <c r="E21" s="144" ph="1"/>
      <c r="F21" s="144" ph="1"/>
      <c r="G21" s="144" ph="1"/>
      <c r="H21" s="144" ph="1"/>
      <c r="I21" s="144" ph="1"/>
      <c r="J21" s="145" ph="1"/>
      <c r="K21" s="154"/>
      <c r="L21" s="144" t="str">
        <f>IF(入力シート!$N$25&gt;0,入力シート!$N$25,"")</f>
        <v/>
      </c>
      <c r="M21" s="144" ph="1"/>
      <c r="N21" s="144" ph="1"/>
      <c r="O21" s="144" ph="1"/>
      <c r="P21" s="144" ph="1"/>
      <c r="Q21" s="144" ph="1"/>
      <c r="R21" s="144" ph="1"/>
      <c r="S21" s="144" ph="1"/>
      <c r="T21" s="145" ph="1"/>
      <c r="U21" s="213"/>
      <c r="V21" s="144" t="str">
        <f>IF(入力シート!$Q$15&gt;0,入力シート!$Q$15,"")</f>
        <v/>
      </c>
      <c r="W21" s="144" ph="1"/>
      <c r="X21" s="144" ph="1"/>
      <c r="Y21" s="144" ph="1"/>
      <c r="Z21" s="144" ph="1"/>
      <c r="AA21" s="144" ph="1"/>
      <c r="AB21" s="144" ph="1"/>
      <c r="AC21" s="144" ph="1"/>
      <c r="AD21" s="145" ph="1"/>
      <c r="AE21" s="154"/>
      <c r="AF21" s="144" t="str">
        <f>IF(入力シート!$Q$25&gt;0,入力シート!$Q$25,"")</f>
        <v/>
      </c>
      <c r="AG21" s="144" ph="1"/>
      <c r="AH21" s="144" ph="1"/>
      <c r="AI21" s="144" ph="1"/>
      <c r="AJ21" s="144" ph="1"/>
      <c r="AK21" s="144" ph="1"/>
      <c r="AL21" s="144" ph="1"/>
      <c r="AM21" s="144" ph="1"/>
      <c r="AN21" s="146" ph="1"/>
    </row>
    <row r="22" spans="1:40" ht="19.5" customHeight="1" thickBot="1" x14ac:dyDescent="0.25">
      <c r="A22" s="51" t="s">
        <v>7</v>
      </c>
      <c r="B22" s="147" t="str">
        <f>IF(入力シート!$O$14&gt;0,入力シート!$O$14,"")</f>
        <v/>
      </c>
      <c r="C22" s="148"/>
      <c r="D22" s="148"/>
      <c r="E22" s="148"/>
      <c r="F22" s="148"/>
      <c r="G22" s="148"/>
      <c r="H22" s="148"/>
      <c r="I22" s="148"/>
      <c r="J22" s="149"/>
      <c r="K22" s="53" t="s">
        <v>7</v>
      </c>
      <c r="L22" s="147" t="str">
        <f>IF(入力シート!$O$24&gt;0,入力シート!$O$24,"")</f>
        <v/>
      </c>
      <c r="M22" s="148"/>
      <c r="N22" s="148"/>
      <c r="O22" s="148"/>
      <c r="P22" s="148"/>
      <c r="Q22" s="148"/>
      <c r="R22" s="148"/>
      <c r="S22" s="148"/>
      <c r="T22" s="149"/>
      <c r="U22" s="51" t="s">
        <v>7</v>
      </c>
      <c r="V22" s="147" t="str">
        <f>IF(入力シート!$R$14&gt;0,入力シート!$R$14,"")</f>
        <v/>
      </c>
      <c r="W22" s="148"/>
      <c r="X22" s="148"/>
      <c r="Y22" s="148"/>
      <c r="Z22" s="148"/>
      <c r="AA22" s="148"/>
      <c r="AB22" s="148"/>
      <c r="AC22" s="148"/>
      <c r="AD22" s="149"/>
      <c r="AE22" s="53" t="s">
        <v>7</v>
      </c>
      <c r="AF22" s="147" t="str">
        <f>IF(入力シート!$R$24&gt;0,入力シート!$R$24,"")</f>
        <v/>
      </c>
      <c r="AG22" s="148"/>
      <c r="AH22" s="148"/>
      <c r="AI22" s="148"/>
      <c r="AJ22" s="148"/>
      <c r="AK22" s="148"/>
      <c r="AL22" s="148"/>
      <c r="AM22" s="148"/>
      <c r="AN22" s="150"/>
    </row>
    <row r="23" spans="1:40" ht="13.5" customHeight="1" x14ac:dyDescent="0.2">
      <c r="A23" s="214" t="s">
        <v>8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  <c r="AH23" s="7"/>
      <c r="AI23" s="7"/>
      <c r="AJ23" s="7"/>
      <c r="AK23" s="7"/>
      <c r="AL23" s="7"/>
      <c r="AM23" s="7"/>
      <c r="AN23" s="8"/>
    </row>
    <row r="24" spans="1:40" ht="21.75" customHeight="1" x14ac:dyDescent="0.2">
      <c r="A24" s="214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6" t="s">
        <v>30</v>
      </c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7"/>
      <c r="AJ24" s="7"/>
      <c r="AK24" s="7"/>
      <c r="AL24" s="7"/>
      <c r="AM24" s="7"/>
      <c r="AN24" s="8"/>
    </row>
    <row r="25" spans="1:40" ht="21.75" customHeight="1" x14ac:dyDescent="0.2">
      <c r="A25" s="217" t="str">
        <f>IF(入力シート!C3=0,"令和　　　年　　　月　　　日",入力シート!C3)</f>
        <v>令和　　　年　　　月　　　日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9"/>
      <c r="Q25" s="9"/>
      <c r="R25" s="9"/>
      <c r="S25" s="9"/>
      <c r="T25" s="9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7"/>
      <c r="AJ25" s="7"/>
      <c r="AK25" s="7"/>
      <c r="AL25" s="7"/>
      <c r="AM25" s="7"/>
      <c r="AN25" s="8"/>
    </row>
    <row r="26" spans="1:40" ht="13.5" customHeight="1" x14ac:dyDescent="0.2">
      <c r="A26" s="217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9"/>
      <c r="Q26" s="9"/>
      <c r="R26" s="9"/>
      <c r="S26" s="9"/>
      <c r="T26" s="9"/>
      <c r="U26" s="5"/>
      <c r="V26" s="6"/>
      <c r="W26" s="6"/>
      <c r="X26" s="6"/>
      <c r="Y26" s="6"/>
      <c r="Z26" s="6"/>
      <c r="AA26" s="6"/>
      <c r="AB26" s="6"/>
      <c r="AC26" s="6"/>
      <c r="AD26" s="10"/>
      <c r="AE26" s="10"/>
      <c r="AF26" s="10"/>
      <c r="AG26" s="10"/>
      <c r="AH26" s="10"/>
      <c r="AI26" s="7"/>
      <c r="AJ26" s="7"/>
      <c r="AK26" s="7"/>
      <c r="AL26" s="7"/>
      <c r="AM26" s="7"/>
      <c r="AN26" s="8"/>
    </row>
    <row r="27" spans="1:40" ht="36" customHeight="1" x14ac:dyDescent="0.2">
      <c r="A27" s="11"/>
      <c r="B27" s="221" t="s">
        <v>9</v>
      </c>
      <c r="C27" s="222"/>
      <c r="D27" s="222"/>
      <c r="E27" s="222"/>
      <c r="F27" s="222"/>
      <c r="G27" s="222"/>
      <c r="H27" s="222"/>
      <c r="I27" s="223"/>
      <c r="J27" s="229" t="str">
        <f>IF(入力シート!C7=0,"",入力シート!C7)</f>
        <v/>
      </c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 t="s">
        <v>10</v>
      </c>
      <c r="W27" s="229"/>
      <c r="X27" s="229"/>
      <c r="Y27" s="229"/>
      <c r="Z27" s="230" t="str">
        <f>IF(入力シート!C10=0,"",入力シート!C10)</f>
        <v/>
      </c>
      <c r="AA27" s="230"/>
      <c r="AB27" s="230"/>
      <c r="AC27" s="231"/>
      <c r="AD27" s="54" t="s">
        <v>11</v>
      </c>
      <c r="AE27" s="224" t="str">
        <f>IF(入力シート!E10=0,"",入力シート!E10)</f>
        <v/>
      </c>
      <c r="AF27" s="224"/>
      <c r="AG27" s="224"/>
      <c r="AH27" s="224"/>
      <c r="AI27" s="54" t="s">
        <v>11</v>
      </c>
      <c r="AJ27" s="219" t="str">
        <f>IF(入力シート!G10=0,"",入力シート!G10)</f>
        <v/>
      </c>
      <c r="AK27" s="219"/>
      <c r="AL27" s="219"/>
      <c r="AM27" s="220"/>
      <c r="AN27" s="12"/>
    </row>
    <row r="28" spans="1:40" ht="36" customHeight="1" x14ac:dyDescent="0.2">
      <c r="A28" s="11"/>
      <c r="B28" s="221" t="s">
        <v>12</v>
      </c>
      <c r="C28" s="222"/>
      <c r="D28" s="222"/>
      <c r="E28" s="222"/>
      <c r="F28" s="223"/>
      <c r="G28" s="45" t="s">
        <v>13</v>
      </c>
      <c r="H28" s="224" t="str">
        <f>IF(入力シート!D11=0,"",入力シート!D11)</f>
        <v/>
      </c>
      <c r="I28" s="224"/>
      <c r="J28" s="224"/>
      <c r="K28" s="46" t="s">
        <v>11</v>
      </c>
      <c r="L28" s="224" t="str">
        <f>IF(入力シート!G11=0,"",入力シート!G11)</f>
        <v/>
      </c>
      <c r="M28" s="224"/>
      <c r="N28" s="224"/>
      <c r="O28" s="225"/>
      <c r="P28" s="226" t="str">
        <f>IF(入力シート!D12=0,"",入力シート!D12)</f>
        <v/>
      </c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8"/>
      <c r="AN28" s="12"/>
    </row>
    <row r="29" spans="1:40" ht="16.5" customHeight="1" x14ac:dyDescent="0.2">
      <c r="A29" s="13"/>
      <c r="B29" s="14" ph="1"/>
      <c r="C29" s="14" ph="1"/>
      <c r="D29" s="14" ph="1"/>
      <c r="E29" s="14" ph="1"/>
      <c r="F29" s="14" ph="1"/>
      <c r="G29" s="14" ph="1"/>
      <c r="H29" s="14" ph="1"/>
      <c r="I29" s="14" ph="1"/>
      <c r="J29" s="14" ph="1"/>
      <c r="K29" s="15"/>
      <c r="L29" s="14" ph="1"/>
      <c r="M29" s="14" ph="1"/>
      <c r="N29" s="14" ph="1"/>
      <c r="O29" s="14" ph="1"/>
      <c r="P29" s="14" ph="1"/>
      <c r="Q29" s="14" ph="1"/>
      <c r="R29" s="14" ph="1"/>
      <c r="S29" s="14" ph="1"/>
      <c r="T29" s="14" ph="1"/>
      <c r="U29" s="15"/>
      <c r="V29" s="14" ph="1"/>
      <c r="W29" s="14" ph="1"/>
      <c r="X29" s="14" ph="1"/>
      <c r="Y29" s="14" ph="1"/>
      <c r="Z29" s="14" ph="1"/>
      <c r="AA29" s="14" ph="1"/>
      <c r="AB29" s="14" ph="1"/>
      <c r="AC29" s="14" ph="1"/>
      <c r="AD29" s="14" ph="1"/>
      <c r="AE29" s="15"/>
      <c r="AF29" s="14" ph="1"/>
      <c r="AG29" s="14" ph="1"/>
      <c r="AH29" s="14" ph="1"/>
      <c r="AI29" s="14" ph="1"/>
      <c r="AJ29" s="14" ph="1"/>
      <c r="AK29" s="14" ph="1"/>
      <c r="AL29" s="14" ph="1"/>
      <c r="AM29" s="14" ph="1"/>
      <c r="AN29" s="16" ph="1"/>
    </row>
    <row r="30" spans="1:40" ht="36" customHeight="1" x14ac:dyDescent="0.2">
      <c r="A30" s="17"/>
      <c r="B30" s="155" t="s">
        <v>20</v>
      </c>
      <c r="C30" s="155"/>
      <c r="D30" s="155"/>
      <c r="E30" s="155"/>
      <c r="F30" s="155"/>
      <c r="G30" s="155"/>
      <c r="H30" s="155"/>
      <c r="I30" s="155"/>
      <c r="J30" s="179"/>
      <c r="K30" s="182" t="str">
        <f>IF(入力シート!B25=0,"",入力シート!B25)</f>
        <v/>
      </c>
      <c r="L30" s="183"/>
      <c r="M30" s="184" t="s">
        <v>19</v>
      </c>
      <c r="N30" s="185"/>
      <c r="O30" s="155" t="s">
        <v>21</v>
      </c>
      <c r="P30" s="155"/>
      <c r="Q30" s="155"/>
      <c r="R30" s="155"/>
      <c r="S30" s="155"/>
      <c r="T30" s="179"/>
      <c r="U30" s="188" t="str">
        <f>K30</f>
        <v/>
      </c>
      <c r="V30" s="189"/>
      <c r="W30" s="186" t="s">
        <v>29</v>
      </c>
      <c r="X30" s="186"/>
      <c r="Y30" s="186"/>
      <c r="Z30" s="187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32.25" customHeight="1" x14ac:dyDescent="0.2">
      <c r="A31" s="17"/>
      <c r="B31" s="47" t="s">
        <v>22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9"/>
    </row>
    <row r="32" spans="1:40" ht="14" x14ac:dyDescent="0.2">
      <c r="A32" s="17"/>
      <c r="B32" s="155" t="s">
        <v>23</v>
      </c>
      <c r="C32" s="155"/>
      <c r="D32" s="155"/>
      <c r="E32" s="155"/>
      <c r="F32" s="155"/>
      <c r="G32" s="155"/>
      <c r="H32" s="165" t="str">
        <f>IF(入力シート!C15=0,"",入力シート!C15)</f>
        <v/>
      </c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77"/>
      <c r="Y32" s="171" t="s">
        <v>24</v>
      </c>
      <c r="Z32" s="172"/>
      <c r="AA32" s="172"/>
      <c r="AB32" s="173"/>
      <c r="AC32" s="165" t="str">
        <f>IF(入力シート!C16=0,"",入力シート!C16)</f>
        <v/>
      </c>
      <c r="AD32" s="166"/>
      <c r="AE32" s="166"/>
      <c r="AF32" s="166"/>
      <c r="AG32" s="166"/>
      <c r="AH32" s="166"/>
      <c r="AI32" s="167"/>
      <c r="AJ32" s="162" t="s">
        <v>28</v>
      </c>
      <c r="AK32" s="163"/>
      <c r="AL32" s="163"/>
      <c r="AM32" s="164"/>
      <c r="AN32" s="19"/>
    </row>
    <row r="33" spans="1:43" ht="17.25" customHeight="1" x14ac:dyDescent="0.2">
      <c r="A33" s="13"/>
      <c r="B33" s="155"/>
      <c r="C33" s="155"/>
      <c r="D33" s="155"/>
      <c r="E33" s="155"/>
      <c r="F33" s="155"/>
      <c r="G33" s="155"/>
      <c r="H33" s="168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78"/>
      <c r="Y33" s="174"/>
      <c r="Z33" s="175"/>
      <c r="AA33" s="175"/>
      <c r="AB33" s="176"/>
      <c r="AC33" s="168"/>
      <c r="AD33" s="169"/>
      <c r="AE33" s="169"/>
      <c r="AF33" s="169"/>
      <c r="AG33" s="169"/>
      <c r="AH33" s="169"/>
      <c r="AI33" s="170"/>
      <c r="AJ33" s="159" t="str">
        <f>IF(入力シート!C17=0,"",入力シート!C17)</f>
        <v/>
      </c>
      <c r="AK33" s="160"/>
      <c r="AL33" s="160"/>
      <c r="AM33" s="161"/>
      <c r="AN33" s="16"/>
      <c r="AQ33"/>
    </row>
    <row r="34" spans="1:43" ht="30" customHeight="1" x14ac:dyDescent="0.2">
      <c r="A34" s="20"/>
      <c r="B34" s="155" t="s">
        <v>25</v>
      </c>
      <c r="C34" s="155"/>
      <c r="D34" s="155"/>
      <c r="E34" s="155"/>
      <c r="F34" s="155"/>
      <c r="G34" s="155"/>
      <c r="H34" s="156" t="str">
        <f>IF(入力シート!C18=0,"",入力シート!C18)</f>
        <v/>
      </c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  <c r="U34" s="179" t="s">
        <v>26</v>
      </c>
      <c r="V34" s="180"/>
      <c r="W34" s="180"/>
      <c r="X34" s="181"/>
      <c r="Y34" s="156" t="str">
        <f>IF(入力シート!C19=0,"",入力シート!C19)</f>
        <v/>
      </c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8"/>
      <c r="AN34" s="16"/>
    </row>
    <row r="35" spans="1:43" ht="30" customHeight="1" x14ac:dyDescent="0.2">
      <c r="A35" s="20"/>
      <c r="B35" s="155" t="s">
        <v>27</v>
      </c>
      <c r="C35" s="155"/>
      <c r="D35" s="155"/>
      <c r="E35" s="155"/>
      <c r="F35" s="155"/>
      <c r="G35" s="155"/>
      <c r="H35" s="156" t="str">
        <f>IF(入力シート!C20=0,"",入力シート!C20)</f>
        <v/>
      </c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8"/>
      <c r="AN35" s="16"/>
    </row>
    <row r="36" spans="1:43" ht="28.5" customHeight="1" thickBot="1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3"/>
    </row>
    <row r="41" spans="1:43" ht="19.5" x14ac:dyDescent="0.2">
      <c r="B41" s="1" ph="1"/>
      <c r="C41" s="1" ph="1"/>
      <c r="D41" s="1" ph="1"/>
      <c r="E41" s="1" ph="1"/>
      <c r="F41" s="1" ph="1"/>
      <c r="G41" s="1" ph="1"/>
      <c r="H41" s="1" ph="1"/>
      <c r="I41" s="1" ph="1"/>
      <c r="J41" s="1" ph="1"/>
      <c r="L41" s="1" ph="1"/>
      <c r="M41" s="1" ph="1"/>
      <c r="N41" s="1" ph="1"/>
      <c r="O41" s="1" ph="1"/>
      <c r="P41" s="1" ph="1"/>
      <c r="Q41" s="1" ph="1"/>
      <c r="R41" s="1" ph="1"/>
      <c r="S41" s="1" ph="1"/>
      <c r="T41" s="1" ph="1"/>
      <c r="V41" s="1" ph="1"/>
      <c r="W41" s="1" ph="1"/>
      <c r="X41" s="1" ph="1"/>
      <c r="Y41" s="1" ph="1"/>
      <c r="Z41" s="1" ph="1"/>
      <c r="AA41" s="1" ph="1"/>
      <c r="AB41" s="1" ph="1"/>
      <c r="AC41" s="1" ph="1"/>
      <c r="AD41" s="1" ph="1"/>
      <c r="AF41" s="1" ph="1"/>
      <c r="AG41" s="1" ph="1"/>
      <c r="AH41" s="1" ph="1"/>
      <c r="AI41" s="1" ph="1"/>
      <c r="AJ41" s="1" ph="1"/>
      <c r="AK41" s="1" ph="1"/>
      <c r="AL41" s="1" ph="1"/>
      <c r="AM41" s="1" ph="1"/>
      <c r="AN41" s="1" ph="1"/>
    </row>
  </sheetData>
  <sheetProtection sheet="1" objects="1" scenarios="1" selectLockedCells="1" selectUnlockedCells="1"/>
  <mergeCells count="132">
    <mergeCell ref="AJ27:AM27"/>
    <mergeCell ref="B28:F28"/>
    <mergeCell ref="H28:J28"/>
    <mergeCell ref="L28:O28"/>
    <mergeCell ref="P28:AM28"/>
    <mergeCell ref="J27:U27"/>
    <mergeCell ref="V27:Y27"/>
    <mergeCell ref="Z27:AC27"/>
    <mergeCell ref="AE27:AH27"/>
    <mergeCell ref="B27:I27"/>
    <mergeCell ref="V21:AD21"/>
    <mergeCell ref="AF21:AN21"/>
    <mergeCell ref="A20:A21"/>
    <mergeCell ref="B20:J20"/>
    <mergeCell ref="K20:K21"/>
    <mergeCell ref="L20:T20"/>
    <mergeCell ref="U20:U21"/>
    <mergeCell ref="V20:AD20"/>
    <mergeCell ref="A23:T24"/>
    <mergeCell ref="U24:AH25"/>
    <mergeCell ref="A25:O26"/>
    <mergeCell ref="A14:A15"/>
    <mergeCell ref="B14:J14"/>
    <mergeCell ref="K14:K15"/>
    <mergeCell ref="L14:T14"/>
    <mergeCell ref="U14:U15"/>
    <mergeCell ref="V14:AD14"/>
    <mergeCell ref="AE17:AE18"/>
    <mergeCell ref="AF17:AN17"/>
    <mergeCell ref="B18:J18"/>
    <mergeCell ref="L18:T18"/>
    <mergeCell ref="V18:AD18"/>
    <mergeCell ref="AF18:AN18"/>
    <mergeCell ref="A17:A18"/>
    <mergeCell ref="B17:J17"/>
    <mergeCell ref="K17:K18"/>
    <mergeCell ref="L17:T17"/>
    <mergeCell ref="U17:U18"/>
    <mergeCell ref="V17:AD17"/>
    <mergeCell ref="A8:A9"/>
    <mergeCell ref="B8:J8"/>
    <mergeCell ref="K8:K9"/>
    <mergeCell ref="L8:T8"/>
    <mergeCell ref="U8:U9"/>
    <mergeCell ref="V8:AD8"/>
    <mergeCell ref="AE11:AE12"/>
    <mergeCell ref="AF11:AN11"/>
    <mergeCell ref="B12:J12"/>
    <mergeCell ref="L12:T12"/>
    <mergeCell ref="V12:AD12"/>
    <mergeCell ref="AF12:AN12"/>
    <mergeCell ref="A11:A12"/>
    <mergeCell ref="B11:J11"/>
    <mergeCell ref="K11:K12"/>
    <mergeCell ref="L11:T11"/>
    <mergeCell ref="U11:U12"/>
    <mergeCell ref="V11:AD11"/>
    <mergeCell ref="B30:J30"/>
    <mergeCell ref="K30:L30"/>
    <mergeCell ref="M30:N30"/>
    <mergeCell ref="O30:T30"/>
    <mergeCell ref="W30:Z30"/>
    <mergeCell ref="U30:V30"/>
    <mergeCell ref="A1:AF1"/>
    <mergeCell ref="A3:I3"/>
    <mergeCell ref="J3:AN3"/>
    <mergeCell ref="U4:AN4"/>
    <mergeCell ref="A4:T4"/>
    <mergeCell ref="AE5:AE6"/>
    <mergeCell ref="AF5:AN5"/>
    <mergeCell ref="B6:J6"/>
    <mergeCell ref="L6:T6"/>
    <mergeCell ref="V6:AD6"/>
    <mergeCell ref="AF6:AN6"/>
    <mergeCell ref="A5:A6"/>
    <mergeCell ref="B5:J5"/>
    <mergeCell ref="K5:K6"/>
    <mergeCell ref="L5:T5"/>
    <mergeCell ref="U5:U6"/>
    <mergeCell ref="V5:AD5"/>
    <mergeCell ref="AE8:AE9"/>
    <mergeCell ref="B35:G35"/>
    <mergeCell ref="H35:AM35"/>
    <mergeCell ref="H34:T34"/>
    <mergeCell ref="AJ33:AM33"/>
    <mergeCell ref="AJ32:AM32"/>
    <mergeCell ref="AC32:AI33"/>
    <mergeCell ref="Y32:AB33"/>
    <mergeCell ref="H32:X33"/>
    <mergeCell ref="B32:G33"/>
    <mergeCell ref="U34:X34"/>
    <mergeCell ref="Y34:AM34"/>
    <mergeCell ref="B34:G34"/>
    <mergeCell ref="V19:AD19"/>
    <mergeCell ref="AF19:AN19"/>
    <mergeCell ref="V22:AD22"/>
    <mergeCell ref="AF22:AN22"/>
    <mergeCell ref="B10:J10"/>
    <mergeCell ref="B13:J13"/>
    <mergeCell ref="B16:J16"/>
    <mergeCell ref="B19:J19"/>
    <mergeCell ref="B22:J22"/>
    <mergeCell ref="L10:T10"/>
    <mergeCell ref="L13:T13"/>
    <mergeCell ref="L16:T16"/>
    <mergeCell ref="L19:T19"/>
    <mergeCell ref="L22:T22"/>
    <mergeCell ref="AE14:AE15"/>
    <mergeCell ref="AF14:AN14"/>
    <mergeCell ref="B15:J15"/>
    <mergeCell ref="L15:T15"/>
    <mergeCell ref="V15:AD15"/>
    <mergeCell ref="AF15:AN15"/>
    <mergeCell ref="AE20:AE21"/>
    <mergeCell ref="AF20:AN20"/>
    <mergeCell ref="B21:J21"/>
    <mergeCell ref="L21:T21"/>
    <mergeCell ref="B7:J7"/>
    <mergeCell ref="L7:T7"/>
    <mergeCell ref="V7:AD7"/>
    <mergeCell ref="AF7:AN7"/>
    <mergeCell ref="V10:AD10"/>
    <mergeCell ref="AF10:AN10"/>
    <mergeCell ref="V13:AD13"/>
    <mergeCell ref="AF13:AN13"/>
    <mergeCell ref="V16:AD16"/>
    <mergeCell ref="AF16:AN16"/>
    <mergeCell ref="AF8:AN8"/>
    <mergeCell ref="B9:J9"/>
    <mergeCell ref="L9:T9"/>
    <mergeCell ref="V9:AD9"/>
    <mergeCell ref="AF9:AN9"/>
  </mergeCells>
  <phoneticPr fontId="2" type="Hiragana" alignment="center"/>
  <dataValidations count="1">
    <dataValidation showInputMessage="1" showErrorMessage="1" sqref="B8:J8 L11:T11 B11:J11 B14:J14 B17:J17 L14:T14 L17:T17 L20:T20 B20:J20 L8:T8 V8:AD8 AF11:AN11 V11:AD11 V14:AD14 V17:AD17 AF14:AN14 AF17:AN17 AF20:AN20 V20:AD20 AF8:AN8" xr:uid="{00000000-0002-0000-0100-000000000000}"/>
  </dataValidations>
  <pageMargins left="0.35433070866141736" right="0.19685039370078741" top="0.59055118110236227" bottom="0.19685039370078741" header="0.51181102362204722" footer="0.51181102362204722"/>
  <pageSetup paperSize="9" orientation="portrait" horizontalDpi="4294967293" r:id="rId1"/>
  <headerFooter alignWithMargins="0">
    <oddHeader>&amp;R（第56回松谷杯柔道大会）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33"/>
  <sheetViews>
    <sheetView showGridLines="0" zoomScaleNormal="100" workbookViewId="0">
      <selection activeCell="J2" sqref="J2:BH2"/>
    </sheetView>
  </sheetViews>
  <sheetFormatPr defaultColWidth="9" defaultRowHeight="13" x14ac:dyDescent="0.2"/>
  <cols>
    <col min="1" max="1" width="2.453125" style="1" bestFit="1" customWidth="1"/>
    <col min="2" max="10" width="2.36328125" style="1" bestFit="1" customWidth="1"/>
    <col min="11" max="11" width="3.26953125" style="1" bestFit="1" customWidth="1"/>
    <col min="12" max="20" width="2.36328125" style="1" bestFit="1" customWidth="1"/>
    <col min="21" max="21" width="2.453125" style="1" bestFit="1" customWidth="1"/>
    <col min="22" max="30" width="2.36328125" style="1" bestFit="1" customWidth="1"/>
    <col min="31" max="31" width="2.453125" style="1" bestFit="1" customWidth="1"/>
    <col min="32" max="40" width="2.36328125" style="1" bestFit="1" customWidth="1"/>
    <col min="41" max="41" width="2.453125" style="1" bestFit="1" customWidth="1"/>
    <col min="42" max="50" width="2.36328125" style="1" bestFit="1" customWidth="1"/>
    <col min="51" max="51" width="2.453125" style="1" bestFit="1" customWidth="1"/>
    <col min="52" max="60" width="2.36328125" style="1" bestFit="1" customWidth="1"/>
    <col min="61" max="16384" width="9" style="1"/>
  </cols>
  <sheetData>
    <row r="1" spans="1:60" ht="25.5" customHeight="1" thickBot="1" x14ac:dyDescent="0.25">
      <c r="A1" s="190" t="s">
        <v>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4"/>
      <c r="BB1" s="3"/>
      <c r="BC1" s="3"/>
      <c r="BD1" s="3"/>
      <c r="BE1" s="3"/>
      <c r="BF1" s="3"/>
      <c r="BG1" s="3"/>
      <c r="BH1" s="3"/>
    </row>
    <row r="2" spans="1:60" ht="29.25" customHeight="1" thickBot="1" x14ac:dyDescent="0.25">
      <c r="A2" s="191" t="s">
        <v>15</v>
      </c>
      <c r="B2" s="192"/>
      <c r="C2" s="192"/>
      <c r="D2" s="192"/>
      <c r="E2" s="192"/>
      <c r="F2" s="192"/>
      <c r="G2" s="192"/>
      <c r="H2" s="192"/>
      <c r="I2" s="192"/>
      <c r="J2" s="246" t="str">
        <f>IF(入力シート!C5=0,"",入力シート!C5)</f>
        <v/>
      </c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7"/>
    </row>
    <row r="3" spans="1:60" ht="18" customHeight="1" x14ac:dyDescent="0.2">
      <c r="A3" s="240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240" t="s">
        <v>36</v>
      </c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2"/>
      <c r="AO3" s="240" t="s">
        <v>37</v>
      </c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2"/>
    </row>
    <row r="4" spans="1:60" ht="13.5" customHeight="1" x14ac:dyDescent="0.2">
      <c r="A4" s="248" t="s">
        <v>4</v>
      </c>
      <c r="B4" s="208" t="s">
        <v>16</v>
      </c>
      <c r="C4" s="250"/>
      <c r="D4" s="250"/>
      <c r="E4" s="250"/>
      <c r="F4" s="250"/>
      <c r="G4" s="250"/>
      <c r="H4" s="250"/>
      <c r="I4" s="250"/>
      <c r="J4" s="250"/>
      <c r="K4" s="251" t="s">
        <v>4</v>
      </c>
      <c r="L4" s="208" t="s">
        <v>16</v>
      </c>
      <c r="M4" s="250"/>
      <c r="N4" s="250"/>
      <c r="O4" s="250"/>
      <c r="P4" s="250"/>
      <c r="Q4" s="250"/>
      <c r="R4" s="250"/>
      <c r="S4" s="250"/>
      <c r="T4" s="253"/>
      <c r="U4" s="248" t="s">
        <v>4</v>
      </c>
      <c r="V4" s="208" t="s">
        <v>16</v>
      </c>
      <c r="W4" s="250"/>
      <c r="X4" s="250"/>
      <c r="Y4" s="250"/>
      <c r="Z4" s="250"/>
      <c r="AA4" s="250"/>
      <c r="AB4" s="250"/>
      <c r="AC4" s="250"/>
      <c r="AD4" s="250"/>
      <c r="AE4" s="251" t="s">
        <v>4</v>
      </c>
      <c r="AF4" s="208" t="s">
        <v>16</v>
      </c>
      <c r="AG4" s="250"/>
      <c r="AH4" s="250"/>
      <c r="AI4" s="250"/>
      <c r="AJ4" s="250"/>
      <c r="AK4" s="250"/>
      <c r="AL4" s="250"/>
      <c r="AM4" s="250"/>
      <c r="AN4" s="253"/>
      <c r="AO4" s="248" t="s">
        <v>4</v>
      </c>
      <c r="AP4" s="208" t="s">
        <v>16</v>
      </c>
      <c r="AQ4" s="250"/>
      <c r="AR4" s="250"/>
      <c r="AS4" s="250"/>
      <c r="AT4" s="250"/>
      <c r="AU4" s="250"/>
      <c r="AV4" s="250"/>
      <c r="AW4" s="250"/>
      <c r="AX4" s="256"/>
      <c r="AY4" s="257" t="s">
        <v>4</v>
      </c>
      <c r="AZ4" s="208" t="s">
        <v>16</v>
      </c>
      <c r="BA4" s="250"/>
      <c r="BB4" s="250"/>
      <c r="BC4" s="250"/>
      <c r="BD4" s="250"/>
      <c r="BE4" s="250"/>
      <c r="BF4" s="250"/>
      <c r="BG4" s="250"/>
      <c r="BH4" s="253"/>
    </row>
    <row r="5" spans="1:60" ht="24" customHeight="1" x14ac:dyDescent="0.2">
      <c r="A5" s="249"/>
      <c r="B5" s="203" t="s">
        <v>6</v>
      </c>
      <c r="C5" s="254"/>
      <c r="D5" s="254"/>
      <c r="E5" s="254"/>
      <c r="F5" s="254"/>
      <c r="G5" s="254"/>
      <c r="H5" s="254"/>
      <c r="I5" s="254"/>
      <c r="J5" s="254"/>
      <c r="K5" s="252"/>
      <c r="L5" s="203" t="s">
        <v>6</v>
      </c>
      <c r="M5" s="254"/>
      <c r="N5" s="254"/>
      <c r="O5" s="254"/>
      <c r="P5" s="254"/>
      <c r="Q5" s="254"/>
      <c r="R5" s="254"/>
      <c r="S5" s="254"/>
      <c r="T5" s="255"/>
      <c r="U5" s="249"/>
      <c r="V5" s="203" t="s">
        <v>6</v>
      </c>
      <c r="W5" s="254"/>
      <c r="X5" s="254"/>
      <c r="Y5" s="254"/>
      <c r="Z5" s="254"/>
      <c r="AA5" s="254"/>
      <c r="AB5" s="254"/>
      <c r="AC5" s="254"/>
      <c r="AD5" s="254"/>
      <c r="AE5" s="252"/>
      <c r="AF5" s="203" t="s">
        <v>6</v>
      </c>
      <c r="AG5" s="254"/>
      <c r="AH5" s="254"/>
      <c r="AI5" s="254"/>
      <c r="AJ5" s="254"/>
      <c r="AK5" s="254"/>
      <c r="AL5" s="254"/>
      <c r="AM5" s="254"/>
      <c r="AN5" s="255"/>
      <c r="AO5" s="249"/>
      <c r="AP5" s="203" t="s">
        <v>6</v>
      </c>
      <c r="AQ5" s="254"/>
      <c r="AR5" s="254"/>
      <c r="AS5" s="254"/>
      <c r="AT5" s="254"/>
      <c r="AU5" s="254"/>
      <c r="AV5" s="254"/>
      <c r="AW5" s="254"/>
      <c r="AX5" s="259"/>
      <c r="AY5" s="258"/>
      <c r="AZ5" s="203" t="s">
        <v>6</v>
      </c>
      <c r="BA5" s="254"/>
      <c r="BB5" s="254"/>
      <c r="BC5" s="254"/>
      <c r="BD5" s="254"/>
      <c r="BE5" s="254"/>
      <c r="BF5" s="254"/>
      <c r="BG5" s="254"/>
      <c r="BH5" s="255"/>
    </row>
    <row r="6" spans="1:60" x14ac:dyDescent="0.2">
      <c r="A6" s="48" t="s">
        <v>17</v>
      </c>
      <c r="B6" s="132">
        <v>123456789</v>
      </c>
      <c r="C6" s="133"/>
      <c r="D6" s="133"/>
      <c r="E6" s="133"/>
      <c r="F6" s="133"/>
      <c r="G6" s="133"/>
      <c r="H6" s="133"/>
      <c r="I6" s="133"/>
      <c r="J6" s="234"/>
      <c r="K6" s="49" t="s">
        <v>17</v>
      </c>
      <c r="L6" s="134">
        <v>123456789</v>
      </c>
      <c r="M6" s="135"/>
      <c r="N6" s="135"/>
      <c r="O6" s="135"/>
      <c r="P6" s="135"/>
      <c r="Q6" s="135"/>
      <c r="R6" s="135"/>
      <c r="S6" s="135"/>
      <c r="T6" s="136"/>
      <c r="U6" s="48" t="s">
        <v>17</v>
      </c>
      <c r="V6" s="132">
        <v>123456789</v>
      </c>
      <c r="W6" s="133"/>
      <c r="X6" s="133"/>
      <c r="Y6" s="133"/>
      <c r="Z6" s="133"/>
      <c r="AA6" s="133"/>
      <c r="AB6" s="133"/>
      <c r="AC6" s="133"/>
      <c r="AD6" s="234"/>
      <c r="AE6" s="49" t="s">
        <v>17</v>
      </c>
      <c r="AF6" s="134">
        <v>123456789</v>
      </c>
      <c r="AG6" s="135"/>
      <c r="AH6" s="135"/>
      <c r="AI6" s="135"/>
      <c r="AJ6" s="135"/>
      <c r="AK6" s="135"/>
      <c r="AL6" s="135"/>
      <c r="AM6" s="135"/>
      <c r="AN6" s="136"/>
      <c r="AO6" s="48" t="s">
        <v>17</v>
      </c>
      <c r="AP6" s="132">
        <v>123456789</v>
      </c>
      <c r="AQ6" s="133"/>
      <c r="AR6" s="133"/>
      <c r="AS6" s="133"/>
      <c r="AT6" s="133"/>
      <c r="AU6" s="133"/>
      <c r="AV6" s="133"/>
      <c r="AW6" s="133"/>
      <c r="AX6" s="234"/>
      <c r="AY6" s="49" t="s">
        <v>17</v>
      </c>
      <c r="AZ6" s="134">
        <v>123456789</v>
      </c>
      <c r="BA6" s="135"/>
      <c r="BB6" s="135"/>
      <c r="BC6" s="135"/>
      <c r="BD6" s="135"/>
      <c r="BE6" s="135"/>
      <c r="BF6" s="135"/>
      <c r="BG6" s="135"/>
      <c r="BH6" s="136"/>
    </row>
    <row r="7" spans="1:60" ht="13.5" customHeight="1" x14ac:dyDescent="0.2">
      <c r="A7" s="232">
        <v>1</v>
      </c>
      <c r="B7" s="141" t="str">
        <f>IF(入力シート!$U$6&gt;0,入力シート!$U$6,"")</f>
        <v/>
      </c>
      <c r="C7" s="142"/>
      <c r="D7" s="142"/>
      <c r="E7" s="142"/>
      <c r="F7" s="142"/>
      <c r="G7" s="142"/>
      <c r="H7" s="142"/>
      <c r="I7" s="142"/>
      <c r="J7" s="142"/>
      <c r="K7" s="151">
        <v>6</v>
      </c>
      <c r="L7" s="141" t="str">
        <f>IF(入力シート!$U$16&gt;0,入力シート!$U$16,"")</f>
        <v/>
      </c>
      <c r="M7" s="142"/>
      <c r="N7" s="142"/>
      <c r="O7" s="142"/>
      <c r="P7" s="142"/>
      <c r="Q7" s="142"/>
      <c r="R7" s="142"/>
      <c r="S7" s="142"/>
      <c r="T7" s="142"/>
      <c r="U7" s="232">
        <v>1</v>
      </c>
      <c r="V7" s="141" t="str">
        <f>IF(入力シート!$X$6&gt;0,入力シート!$X$6,"")</f>
        <v/>
      </c>
      <c r="W7" s="142"/>
      <c r="X7" s="142"/>
      <c r="Y7" s="142"/>
      <c r="Z7" s="142"/>
      <c r="AA7" s="142"/>
      <c r="AB7" s="142"/>
      <c r="AC7" s="142"/>
      <c r="AD7" s="142"/>
      <c r="AE7" s="151">
        <v>6</v>
      </c>
      <c r="AF7" s="141" t="str">
        <f>IF(入力シート!$X$16&gt;0,入力シート!$X$16,"")</f>
        <v/>
      </c>
      <c r="AG7" s="142"/>
      <c r="AH7" s="142"/>
      <c r="AI7" s="142"/>
      <c r="AJ7" s="142"/>
      <c r="AK7" s="142"/>
      <c r="AL7" s="142"/>
      <c r="AM7" s="142"/>
      <c r="AN7" s="142"/>
      <c r="AO7" s="232">
        <v>1</v>
      </c>
      <c r="AP7" s="141" t="str">
        <f>IF(入力シート!$AA$6&gt;0,入力シート!$AA$6,"")</f>
        <v/>
      </c>
      <c r="AQ7" s="142"/>
      <c r="AR7" s="142"/>
      <c r="AS7" s="142"/>
      <c r="AT7" s="142"/>
      <c r="AU7" s="142"/>
      <c r="AV7" s="142"/>
      <c r="AW7" s="142"/>
      <c r="AX7" s="142"/>
      <c r="AY7" s="151">
        <v>6</v>
      </c>
      <c r="AZ7" s="141" t="str">
        <f>IF(入力シート!$AA$16&gt;0,入力シート!$AA$16,"")</f>
        <v/>
      </c>
      <c r="BA7" s="142"/>
      <c r="BB7" s="142"/>
      <c r="BC7" s="142"/>
      <c r="BD7" s="142"/>
      <c r="BE7" s="142"/>
      <c r="BF7" s="142"/>
      <c r="BG7" s="142"/>
      <c r="BH7" s="143"/>
    </row>
    <row r="8" spans="1:60" ht="26.15" customHeight="1" x14ac:dyDescent="0.25">
      <c r="A8" s="233"/>
      <c r="B8" s="144" t="str">
        <f>IF(入力シート!$U$7&gt;0,入力シート!$U$7,"")</f>
        <v/>
      </c>
      <c r="C8" s="144" ph="1"/>
      <c r="D8" s="144" ph="1"/>
      <c r="E8" s="144" ph="1"/>
      <c r="F8" s="144" ph="1"/>
      <c r="G8" s="144" ph="1"/>
      <c r="H8" s="144" ph="1"/>
      <c r="I8" s="144" ph="1"/>
      <c r="J8" s="145" ph="1"/>
      <c r="K8" s="152"/>
      <c r="L8" s="144" t="str">
        <f>IF(入力シート!$U$17&gt;0,入力シート!$U$17,"")</f>
        <v/>
      </c>
      <c r="M8" s="144" ph="1"/>
      <c r="N8" s="144" ph="1"/>
      <c r="O8" s="144" ph="1"/>
      <c r="P8" s="144" ph="1"/>
      <c r="Q8" s="144" ph="1"/>
      <c r="R8" s="144" ph="1"/>
      <c r="S8" s="144" ph="1"/>
      <c r="T8" s="145" ph="1"/>
      <c r="U8" s="233"/>
      <c r="V8" s="144" t="str">
        <f>IF(入力シート!$X$7&gt;0,入力シート!$X$7,"")</f>
        <v/>
      </c>
      <c r="W8" s="144" ph="1"/>
      <c r="X8" s="144" ph="1"/>
      <c r="Y8" s="144" ph="1"/>
      <c r="Z8" s="144" ph="1"/>
      <c r="AA8" s="144" ph="1"/>
      <c r="AB8" s="144" ph="1"/>
      <c r="AC8" s="144" ph="1"/>
      <c r="AD8" s="145" ph="1"/>
      <c r="AE8" s="152"/>
      <c r="AF8" s="144" t="str">
        <f>IF(入力シート!$X$17&gt;0,入力シート!$X$17,"")</f>
        <v/>
      </c>
      <c r="AG8" s="144" ph="1"/>
      <c r="AH8" s="144" ph="1"/>
      <c r="AI8" s="144" ph="1"/>
      <c r="AJ8" s="144" ph="1"/>
      <c r="AK8" s="144" ph="1"/>
      <c r="AL8" s="144" ph="1"/>
      <c r="AM8" s="144" ph="1"/>
      <c r="AN8" s="145" ph="1"/>
      <c r="AO8" s="233"/>
      <c r="AP8" s="144" t="str">
        <f>IF(入力シート!$AA$7&gt;0,入力シート!$AA$7,"")</f>
        <v/>
      </c>
      <c r="AQ8" s="144" ph="1"/>
      <c r="AR8" s="144" ph="1"/>
      <c r="AS8" s="144" ph="1"/>
      <c r="AT8" s="144" ph="1"/>
      <c r="AU8" s="144" ph="1"/>
      <c r="AV8" s="144" ph="1"/>
      <c r="AW8" s="144" ph="1"/>
      <c r="AX8" s="145" ph="1"/>
      <c r="AY8" s="152"/>
      <c r="AZ8" s="144" t="str">
        <f>IF(入力シート!$AA$17&gt;0,入力シート!$AA$17,"")</f>
        <v/>
      </c>
      <c r="BA8" s="144" ph="1"/>
      <c r="BB8" s="144" ph="1"/>
      <c r="BC8" s="144" ph="1"/>
      <c r="BD8" s="144" ph="1"/>
      <c r="BE8" s="144" ph="1"/>
      <c r="BF8" s="144" ph="1"/>
      <c r="BG8" s="144" ph="1"/>
      <c r="BH8" s="146" ph="1"/>
    </row>
    <row r="9" spans="1:60" x14ac:dyDescent="0.2">
      <c r="A9" s="48" t="s">
        <v>17</v>
      </c>
      <c r="B9" s="137" t="str">
        <f>IF(入力シート!$V$6&gt;0,入力シート!$V$6,"")</f>
        <v/>
      </c>
      <c r="C9" s="138"/>
      <c r="D9" s="138"/>
      <c r="E9" s="138"/>
      <c r="F9" s="138"/>
      <c r="G9" s="138"/>
      <c r="H9" s="138"/>
      <c r="I9" s="138"/>
      <c r="J9" s="139"/>
      <c r="K9" s="52" t="s">
        <v>7</v>
      </c>
      <c r="L9" s="137" t="str">
        <f>IF(入力シート!$V$16&gt;0,入力シート!$V$16,"")</f>
        <v/>
      </c>
      <c r="M9" s="138"/>
      <c r="N9" s="138"/>
      <c r="O9" s="138"/>
      <c r="P9" s="138"/>
      <c r="Q9" s="138"/>
      <c r="R9" s="138"/>
      <c r="S9" s="138"/>
      <c r="T9" s="139"/>
      <c r="U9" s="48" t="s">
        <v>17</v>
      </c>
      <c r="V9" s="137" t="str">
        <f>IF(入力シート!$Y$6&gt;0,入力シート!$Y$6,"")</f>
        <v/>
      </c>
      <c r="W9" s="138"/>
      <c r="X9" s="138"/>
      <c r="Y9" s="138"/>
      <c r="Z9" s="138"/>
      <c r="AA9" s="138"/>
      <c r="AB9" s="138"/>
      <c r="AC9" s="138"/>
      <c r="AD9" s="139"/>
      <c r="AE9" s="52" t="s">
        <v>7</v>
      </c>
      <c r="AF9" s="137" t="str">
        <f>IF(入力シート!$Y$16&gt;0,入力シート!$Y$16,"")</f>
        <v/>
      </c>
      <c r="AG9" s="138"/>
      <c r="AH9" s="138"/>
      <c r="AI9" s="138"/>
      <c r="AJ9" s="138"/>
      <c r="AK9" s="138"/>
      <c r="AL9" s="138"/>
      <c r="AM9" s="138"/>
      <c r="AN9" s="139"/>
      <c r="AO9" s="48" t="s">
        <v>17</v>
      </c>
      <c r="AP9" s="137" t="str">
        <f>IF(入力シート!$AB$6&gt;0,入力シート!$AB$6,"")</f>
        <v/>
      </c>
      <c r="AQ9" s="138"/>
      <c r="AR9" s="138"/>
      <c r="AS9" s="138"/>
      <c r="AT9" s="138"/>
      <c r="AU9" s="138"/>
      <c r="AV9" s="138"/>
      <c r="AW9" s="138"/>
      <c r="AX9" s="139"/>
      <c r="AY9" s="52" t="s">
        <v>7</v>
      </c>
      <c r="AZ9" s="137" t="str">
        <f>IF(入力シート!$AB$16&gt;0,入力シート!$AB$16,"")</f>
        <v/>
      </c>
      <c r="BA9" s="138"/>
      <c r="BB9" s="138"/>
      <c r="BC9" s="138"/>
      <c r="BD9" s="138"/>
      <c r="BE9" s="138"/>
      <c r="BF9" s="138"/>
      <c r="BG9" s="138"/>
      <c r="BH9" s="140"/>
    </row>
    <row r="10" spans="1:60" ht="13.5" customHeight="1" x14ac:dyDescent="0.2">
      <c r="A10" s="232">
        <v>2</v>
      </c>
      <c r="B10" s="141" t="str">
        <f>IF(入力シート!$U$8&gt;0,入力シート!$U$8,"")</f>
        <v/>
      </c>
      <c r="C10" s="142"/>
      <c r="D10" s="142"/>
      <c r="E10" s="142"/>
      <c r="F10" s="142"/>
      <c r="G10" s="142"/>
      <c r="H10" s="142"/>
      <c r="I10" s="142"/>
      <c r="J10" s="142"/>
      <c r="K10" s="151">
        <v>7</v>
      </c>
      <c r="L10" s="141" t="str">
        <f>IF(入力シート!$U$18&gt;0,入力シート!$U$18,"")</f>
        <v/>
      </c>
      <c r="M10" s="142"/>
      <c r="N10" s="142"/>
      <c r="O10" s="142"/>
      <c r="P10" s="142"/>
      <c r="Q10" s="142"/>
      <c r="R10" s="142"/>
      <c r="S10" s="142"/>
      <c r="T10" s="142"/>
      <c r="U10" s="232">
        <v>2</v>
      </c>
      <c r="V10" s="141" t="str">
        <f>IF(入力シート!$X$8&gt;0,入力シート!$X$8,"")</f>
        <v/>
      </c>
      <c r="W10" s="142"/>
      <c r="X10" s="142"/>
      <c r="Y10" s="142"/>
      <c r="Z10" s="142"/>
      <c r="AA10" s="142"/>
      <c r="AB10" s="142"/>
      <c r="AC10" s="142"/>
      <c r="AD10" s="142"/>
      <c r="AE10" s="151">
        <v>7</v>
      </c>
      <c r="AF10" s="141" t="str">
        <f>IF(入力シート!$X$18&gt;0,入力シート!$X$18,"")</f>
        <v/>
      </c>
      <c r="AG10" s="142"/>
      <c r="AH10" s="142"/>
      <c r="AI10" s="142"/>
      <c r="AJ10" s="142"/>
      <c r="AK10" s="142"/>
      <c r="AL10" s="142"/>
      <c r="AM10" s="142"/>
      <c r="AN10" s="142"/>
      <c r="AO10" s="232">
        <v>2</v>
      </c>
      <c r="AP10" s="141" t="str">
        <f>IF(入力シート!$AA$8&gt;0,入力シート!$AA$8,"")</f>
        <v/>
      </c>
      <c r="AQ10" s="142"/>
      <c r="AR10" s="142"/>
      <c r="AS10" s="142"/>
      <c r="AT10" s="142"/>
      <c r="AU10" s="142"/>
      <c r="AV10" s="142"/>
      <c r="AW10" s="142"/>
      <c r="AX10" s="142"/>
      <c r="AY10" s="151">
        <v>7</v>
      </c>
      <c r="AZ10" s="141" t="str">
        <f>IF(入力シート!$AA$18&gt;0,入力シート!$AA$18,"")</f>
        <v/>
      </c>
      <c r="BA10" s="142"/>
      <c r="BB10" s="142"/>
      <c r="BC10" s="142"/>
      <c r="BD10" s="142"/>
      <c r="BE10" s="142"/>
      <c r="BF10" s="142"/>
      <c r="BG10" s="142"/>
      <c r="BH10" s="143"/>
    </row>
    <row r="11" spans="1:60" ht="26.15" customHeight="1" x14ac:dyDescent="0.25">
      <c r="A11" s="233"/>
      <c r="B11" s="144" t="str">
        <f>IF(入力シート!$U$9&gt;0,入力シート!$U$9,"")</f>
        <v/>
      </c>
      <c r="C11" s="144" ph="1"/>
      <c r="D11" s="144" ph="1"/>
      <c r="E11" s="144" ph="1"/>
      <c r="F11" s="144" ph="1"/>
      <c r="G11" s="144" ph="1"/>
      <c r="H11" s="144" ph="1"/>
      <c r="I11" s="144" ph="1"/>
      <c r="J11" s="145" ph="1"/>
      <c r="K11" s="152"/>
      <c r="L11" s="144" t="str">
        <f>IF(入力シート!$U$19&gt;0,入力シート!$U$19,"")</f>
        <v/>
      </c>
      <c r="M11" s="144" ph="1"/>
      <c r="N11" s="144" ph="1"/>
      <c r="O11" s="144" ph="1"/>
      <c r="P11" s="144" ph="1"/>
      <c r="Q11" s="144" ph="1"/>
      <c r="R11" s="144" ph="1"/>
      <c r="S11" s="144" ph="1"/>
      <c r="T11" s="145" ph="1"/>
      <c r="U11" s="233"/>
      <c r="V11" s="144" t="str">
        <f>IF(入力シート!$X$9&gt;0,入力シート!$X$9,"")</f>
        <v/>
      </c>
      <c r="W11" s="144" ph="1"/>
      <c r="X11" s="144" ph="1"/>
      <c r="Y11" s="144" ph="1"/>
      <c r="Z11" s="144" ph="1"/>
      <c r="AA11" s="144" ph="1"/>
      <c r="AB11" s="144" ph="1"/>
      <c r="AC11" s="144" ph="1"/>
      <c r="AD11" s="145" ph="1"/>
      <c r="AE11" s="152"/>
      <c r="AF11" s="144" t="str">
        <f>IF(入力シート!$X$19&gt;0,入力シート!$X$19,"")</f>
        <v/>
      </c>
      <c r="AG11" s="144" ph="1"/>
      <c r="AH11" s="144" ph="1"/>
      <c r="AI11" s="144" ph="1"/>
      <c r="AJ11" s="144" ph="1"/>
      <c r="AK11" s="144" ph="1"/>
      <c r="AL11" s="144" ph="1"/>
      <c r="AM11" s="144" ph="1"/>
      <c r="AN11" s="145" ph="1"/>
      <c r="AO11" s="233"/>
      <c r="AP11" s="144" t="str">
        <f>IF(入力シート!$AA$9&gt;0,入力シート!$AA$9,"")</f>
        <v/>
      </c>
      <c r="AQ11" s="144" ph="1"/>
      <c r="AR11" s="144" ph="1"/>
      <c r="AS11" s="144" ph="1"/>
      <c r="AT11" s="144" ph="1"/>
      <c r="AU11" s="144" ph="1"/>
      <c r="AV11" s="144" ph="1"/>
      <c r="AW11" s="144" ph="1"/>
      <c r="AX11" s="145" ph="1"/>
      <c r="AY11" s="152"/>
      <c r="AZ11" s="144" t="str">
        <f>IF(入力シート!$AA$19&gt;0,入力シート!$AA$19,"")</f>
        <v/>
      </c>
      <c r="BA11" s="144" ph="1"/>
      <c r="BB11" s="144" ph="1"/>
      <c r="BC11" s="144" ph="1"/>
      <c r="BD11" s="144" ph="1"/>
      <c r="BE11" s="144" ph="1"/>
      <c r="BF11" s="144" ph="1"/>
      <c r="BG11" s="144" ph="1"/>
      <c r="BH11" s="146" ph="1"/>
    </row>
    <row r="12" spans="1:60" x14ac:dyDescent="0.2">
      <c r="A12" s="48" t="s">
        <v>17</v>
      </c>
      <c r="B12" s="137" t="str">
        <f>IF(入力シート!$V$8&gt;0,入力シート!$V$8,"")</f>
        <v/>
      </c>
      <c r="C12" s="138"/>
      <c r="D12" s="138"/>
      <c r="E12" s="138"/>
      <c r="F12" s="138"/>
      <c r="G12" s="138"/>
      <c r="H12" s="138"/>
      <c r="I12" s="138"/>
      <c r="J12" s="139"/>
      <c r="K12" s="52" t="s">
        <v>7</v>
      </c>
      <c r="L12" s="137" t="str">
        <f>IF(入力シート!$V$18&gt;0,入力シート!$V$18,"")</f>
        <v/>
      </c>
      <c r="M12" s="138"/>
      <c r="N12" s="138"/>
      <c r="O12" s="138"/>
      <c r="P12" s="138"/>
      <c r="Q12" s="138"/>
      <c r="R12" s="138"/>
      <c r="S12" s="138"/>
      <c r="T12" s="139"/>
      <c r="U12" s="48" t="s">
        <v>17</v>
      </c>
      <c r="V12" s="137" t="str">
        <f>IF(入力シート!$Y$8&gt;0,入力シート!$Y$8,"")</f>
        <v/>
      </c>
      <c r="W12" s="138"/>
      <c r="X12" s="138"/>
      <c r="Y12" s="138"/>
      <c r="Z12" s="138"/>
      <c r="AA12" s="138"/>
      <c r="AB12" s="138"/>
      <c r="AC12" s="138"/>
      <c r="AD12" s="139"/>
      <c r="AE12" s="52" t="s">
        <v>7</v>
      </c>
      <c r="AF12" s="137" t="str">
        <f>IF(入力シート!$Y$18&gt;0,入力シート!$Y$18,"")</f>
        <v/>
      </c>
      <c r="AG12" s="138"/>
      <c r="AH12" s="138"/>
      <c r="AI12" s="138"/>
      <c r="AJ12" s="138"/>
      <c r="AK12" s="138"/>
      <c r="AL12" s="138"/>
      <c r="AM12" s="138"/>
      <c r="AN12" s="139"/>
      <c r="AO12" s="48" t="s">
        <v>17</v>
      </c>
      <c r="AP12" s="137" t="str">
        <f>IF(入力シート!$AB$8&gt;0,入力シート!$AB$8,"")</f>
        <v/>
      </c>
      <c r="AQ12" s="138"/>
      <c r="AR12" s="138"/>
      <c r="AS12" s="138"/>
      <c r="AT12" s="138"/>
      <c r="AU12" s="138"/>
      <c r="AV12" s="138"/>
      <c r="AW12" s="138"/>
      <c r="AX12" s="139"/>
      <c r="AY12" s="52" t="s">
        <v>7</v>
      </c>
      <c r="AZ12" s="137" t="str">
        <f>IF(入力シート!$AB$18&gt;0,入力シート!$AB$18,"")</f>
        <v/>
      </c>
      <c r="BA12" s="138"/>
      <c r="BB12" s="138"/>
      <c r="BC12" s="138"/>
      <c r="BD12" s="138"/>
      <c r="BE12" s="138"/>
      <c r="BF12" s="138"/>
      <c r="BG12" s="138"/>
      <c r="BH12" s="140"/>
    </row>
    <row r="13" spans="1:60" ht="13.5" customHeight="1" x14ac:dyDescent="0.2">
      <c r="A13" s="232">
        <v>3</v>
      </c>
      <c r="B13" s="141" t="str">
        <f>IF(入力シート!$U$10&gt;0,入力シート!$U$10,"")</f>
        <v/>
      </c>
      <c r="C13" s="142"/>
      <c r="D13" s="142"/>
      <c r="E13" s="142"/>
      <c r="F13" s="142"/>
      <c r="G13" s="142"/>
      <c r="H13" s="142"/>
      <c r="I13" s="142"/>
      <c r="J13" s="142"/>
      <c r="K13" s="151">
        <v>8</v>
      </c>
      <c r="L13" s="141" t="str">
        <f>IF(入力シート!$U$20&gt;0,入力シート!$U$20,"")</f>
        <v/>
      </c>
      <c r="M13" s="142"/>
      <c r="N13" s="142"/>
      <c r="O13" s="142"/>
      <c r="P13" s="142"/>
      <c r="Q13" s="142"/>
      <c r="R13" s="142"/>
      <c r="S13" s="142"/>
      <c r="T13" s="142"/>
      <c r="U13" s="232">
        <v>3</v>
      </c>
      <c r="V13" s="141" t="str">
        <f>IF(入力シート!$X$10&gt;0,入力シート!$X$10,"")</f>
        <v/>
      </c>
      <c r="W13" s="142"/>
      <c r="X13" s="142"/>
      <c r="Y13" s="142"/>
      <c r="Z13" s="142"/>
      <c r="AA13" s="142"/>
      <c r="AB13" s="142"/>
      <c r="AC13" s="142"/>
      <c r="AD13" s="142"/>
      <c r="AE13" s="151">
        <v>8</v>
      </c>
      <c r="AF13" s="141" t="str">
        <f>IF(入力シート!$X$20&gt;0,入力シート!$X$20,"")</f>
        <v/>
      </c>
      <c r="AG13" s="142"/>
      <c r="AH13" s="142"/>
      <c r="AI13" s="142"/>
      <c r="AJ13" s="142"/>
      <c r="AK13" s="142"/>
      <c r="AL13" s="142"/>
      <c r="AM13" s="142"/>
      <c r="AN13" s="142"/>
      <c r="AO13" s="232">
        <v>3</v>
      </c>
      <c r="AP13" s="141" t="str">
        <f>IF(入力シート!$AA$10&gt;0,入力シート!$AA$10,"")</f>
        <v/>
      </c>
      <c r="AQ13" s="142"/>
      <c r="AR13" s="142"/>
      <c r="AS13" s="142"/>
      <c r="AT13" s="142"/>
      <c r="AU13" s="142"/>
      <c r="AV13" s="142"/>
      <c r="AW13" s="142"/>
      <c r="AX13" s="142"/>
      <c r="AY13" s="151">
        <v>8</v>
      </c>
      <c r="AZ13" s="141" t="str">
        <f>IF(入力シート!$AA$20&gt;0,入力シート!$AA$20,"")</f>
        <v/>
      </c>
      <c r="BA13" s="142"/>
      <c r="BB13" s="142"/>
      <c r="BC13" s="142"/>
      <c r="BD13" s="142"/>
      <c r="BE13" s="142"/>
      <c r="BF13" s="142"/>
      <c r="BG13" s="142"/>
      <c r="BH13" s="143"/>
    </row>
    <row r="14" spans="1:60" ht="26.15" customHeight="1" x14ac:dyDescent="0.25">
      <c r="A14" s="233"/>
      <c r="B14" s="144" t="str">
        <f>IF(入力シート!$U$11&gt;0,入力シート!$U$11,"")</f>
        <v/>
      </c>
      <c r="C14" s="144" ph="1"/>
      <c r="D14" s="144" ph="1"/>
      <c r="E14" s="144" ph="1"/>
      <c r="F14" s="144" ph="1"/>
      <c r="G14" s="144" ph="1"/>
      <c r="H14" s="144" ph="1"/>
      <c r="I14" s="144" ph="1"/>
      <c r="J14" s="145" ph="1"/>
      <c r="K14" s="152"/>
      <c r="L14" s="144" t="str">
        <f>IF(入力シート!$U$21&gt;0,入力シート!$U$21,"")</f>
        <v/>
      </c>
      <c r="M14" s="144" ph="1"/>
      <c r="N14" s="144" ph="1"/>
      <c r="O14" s="144" ph="1"/>
      <c r="P14" s="144" ph="1"/>
      <c r="Q14" s="144" ph="1"/>
      <c r="R14" s="144" ph="1"/>
      <c r="S14" s="144" ph="1"/>
      <c r="T14" s="145" ph="1"/>
      <c r="U14" s="233"/>
      <c r="V14" s="144" t="str">
        <f>IF(入力シート!$X$11&gt;0,入力シート!$X$11,"")</f>
        <v/>
      </c>
      <c r="W14" s="144" ph="1"/>
      <c r="X14" s="144" ph="1"/>
      <c r="Y14" s="144" ph="1"/>
      <c r="Z14" s="144" ph="1"/>
      <c r="AA14" s="144" ph="1"/>
      <c r="AB14" s="144" ph="1"/>
      <c r="AC14" s="144" ph="1"/>
      <c r="AD14" s="145" ph="1"/>
      <c r="AE14" s="152"/>
      <c r="AF14" s="144" t="str">
        <f>IF(入力シート!$X$21&gt;0,入力シート!$X$21,"")</f>
        <v/>
      </c>
      <c r="AG14" s="144" ph="1"/>
      <c r="AH14" s="144" ph="1"/>
      <c r="AI14" s="144" ph="1"/>
      <c r="AJ14" s="144" ph="1"/>
      <c r="AK14" s="144" ph="1"/>
      <c r="AL14" s="144" ph="1"/>
      <c r="AM14" s="144" ph="1"/>
      <c r="AN14" s="145" ph="1"/>
      <c r="AO14" s="233"/>
      <c r="AP14" s="144" t="str">
        <f>IF(入力シート!$AA$11&gt;0,入力シート!$AA$11,"")</f>
        <v/>
      </c>
      <c r="AQ14" s="144" ph="1"/>
      <c r="AR14" s="144" ph="1"/>
      <c r="AS14" s="144" ph="1"/>
      <c r="AT14" s="144" ph="1"/>
      <c r="AU14" s="144" ph="1"/>
      <c r="AV14" s="144" ph="1"/>
      <c r="AW14" s="144" ph="1"/>
      <c r="AX14" s="145" ph="1"/>
      <c r="AY14" s="152"/>
      <c r="AZ14" s="144" t="str">
        <f>IF(入力シート!$AA$21&gt;0,入力シート!$AA$21,"")</f>
        <v/>
      </c>
      <c r="BA14" s="144" ph="1"/>
      <c r="BB14" s="144" ph="1"/>
      <c r="BC14" s="144" ph="1"/>
      <c r="BD14" s="144" ph="1"/>
      <c r="BE14" s="144" ph="1"/>
      <c r="BF14" s="144" ph="1"/>
      <c r="BG14" s="144" ph="1"/>
      <c r="BH14" s="146" ph="1"/>
    </row>
    <row r="15" spans="1:60" x14ac:dyDescent="0.2">
      <c r="A15" s="48" t="s">
        <v>17</v>
      </c>
      <c r="B15" s="137" t="str">
        <f>IF(入力シート!$V$10&gt;0,入力シート!$V$10,"")</f>
        <v/>
      </c>
      <c r="C15" s="138"/>
      <c r="D15" s="138"/>
      <c r="E15" s="138"/>
      <c r="F15" s="138"/>
      <c r="G15" s="138"/>
      <c r="H15" s="138"/>
      <c r="I15" s="138"/>
      <c r="J15" s="139"/>
      <c r="K15" s="52" t="s">
        <v>7</v>
      </c>
      <c r="L15" s="137" t="str">
        <f>IF(入力シート!$V$20&gt;0,入力シート!$V$20,"")</f>
        <v/>
      </c>
      <c r="M15" s="138"/>
      <c r="N15" s="138"/>
      <c r="O15" s="138"/>
      <c r="P15" s="138"/>
      <c r="Q15" s="138"/>
      <c r="R15" s="138"/>
      <c r="S15" s="138"/>
      <c r="T15" s="139"/>
      <c r="U15" s="48" t="s">
        <v>17</v>
      </c>
      <c r="V15" s="137" t="str">
        <f>IF(入力シート!$Y$10&gt;0,入力シート!$Y$10,"")</f>
        <v/>
      </c>
      <c r="W15" s="138"/>
      <c r="X15" s="138"/>
      <c r="Y15" s="138"/>
      <c r="Z15" s="138"/>
      <c r="AA15" s="138"/>
      <c r="AB15" s="138"/>
      <c r="AC15" s="138"/>
      <c r="AD15" s="139"/>
      <c r="AE15" s="52" t="s">
        <v>7</v>
      </c>
      <c r="AF15" s="137" t="str">
        <f>IF(入力シート!$Y$20&gt;0,入力シート!$Y$20,"")</f>
        <v/>
      </c>
      <c r="AG15" s="138"/>
      <c r="AH15" s="138"/>
      <c r="AI15" s="138"/>
      <c r="AJ15" s="138"/>
      <c r="AK15" s="138"/>
      <c r="AL15" s="138"/>
      <c r="AM15" s="138"/>
      <c r="AN15" s="139"/>
      <c r="AO15" s="48" t="s">
        <v>17</v>
      </c>
      <c r="AP15" s="137" t="str">
        <f>IF(入力シート!$AB$10&gt;0,入力シート!$AB$10,"")</f>
        <v/>
      </c>
      <c r="AQ15" s="138"/>
      <c r="AR15" s="138"/>
      <c r="AS15" s="138"/>
      <c r="AT15" s="138"/>
      <c r="AU15" s="138"/>
      <c r="AV15" s="138"/>
      <c r="AW15" s="138"/>
      <c r="AX15" s="139"/>
      <c r="AY15" s="52" t="s">
        <v>7</v>
      </c>
      <c r="AZ15" s="137" t="str">
        <f>IF(入力シート!$AB$20&gt;0,入力シート!$AB$20,"")</f>
        <v/>
      </c>
      <c r="BA15" s="138"/>
      <c r="BB15" s="138"/>
      <c r="BC15" s="138"/>
      <c r="BD15" s="138"/>
      <c r="BE15" s="138"/>
      <c r="BF15" s="138"/>
      <c r="BG15" s="138"/>
      <c r="BH15" s="140"/>
    </row>
    <row r="16" spans="1:60" ht="13.5" customHeight="1" x14ac:dyDescent="0.2">
      <c r="A16" s="232">
        <v>4</v>
      </c>
      <c r="B16" s="141" t="str">
        <f>IF(入力シート!$U$12&gt;0,入力シート!$U$12,"")</f>
        <v/>
      </c>
      <c r="C16" s="142"/>
      <c r="D16" s="142"/>
      <c r="E16" s="142"/>
      <c r="F16" s="142"/>
      <c r="G16" s="142"/>
      <c r="H16" s="142"/>
      <c r="I16" s="142"/>
      <c r="J16" s="142"/>
      <c r="K16" s="151">
        <v>9</v>
      </c>
      <c r="L16" s="141" t="str">
        <f>IF(入力シート!$U$22&gt;0,入力シート!$U$22,"")</f>
        <v/>
      </c>
      <c r="M16" s="142"/>
      <c r="N16" s="142"/>
      <c r="O16" s="142"/>
      <c r="P16" s="142"/>
      <c r="Q16" s="142"/>
      <c r="R16" s="142"/>
      <c r="S16" s="142"/>
      <c r="T16" s="142"/>
      <c r="U16" s="232">
        <v>4</v>
      </c>
      <c r="V16" s="141" t="str">
        <f>IF(入力シート!$X$12&gt;0,入力シート!$X$12,"")</f>
        <v/>
      </c>
      <c r="W16" s="142"/>
      <c r="X16" s="142"/>
      <c r="Y16" s="142"/>
      <c r="Z16" s="142"/>
      <c r="AA16" s="142"/>
      <c r="AB16" s="142"/>
      <c r="AC16" s="142"/>
      <c r="AD16" s="142"/>
      <c r="AE16" s="151">
        <v>9</v>
      </c>
      <c r="AF16" s="141" t="str">
        <f>IF(入力シート!$X$22&gt;0,入力シート!$X$22,"")</f>
        <v/>
      </c>
      <c r="AG16" s="142"/>
      <c r="AH16" s="142"/>
      <c r="AI16" s="142"/>
      <c r="AJ16" s="142"/>
      <c r="AK16" s="142"/>
      <c r="AL16" s="142"/>
      <c r="AM16" s="142"/>
      <c r="AN16" s="142"/>
      <c r="AO16" s="232">
        <v>4</v>
      </c>
      <c r="AP16" s="141" t="str">
        <f>IF(入力シート!$AA$12&gt;0,入力シート!$AA$12,"")</f>
        <v/>
      </c>
      <c r="AQ16" s="142"/>
      <c r="AR16" s="142"/>
      <c r="AS16" s="142"/>
      <c r="AT16" s="142"/>
      <c r="AU16" s="142"/>
      <c r="AV16" s="142"/>
      <c r="AW16" s="142"/>
      <c r="AX16" s="142"/>
      <c r="AY16" s="151">
        <v>9</v>
      </c>
      <c r="AZ16" s="141" t="str">
        <f>IF(入力シート!$AA$22&gt;0,入力シート!$AA$22,"")</f>
        <v/>
      </c>
      <c r="BA16" s="142"/>
      <c r="BB16" s="142"/>
      <c r="BC16" s="142"/>
      <c r="BD16" s="142"/>
      <c r="BE16" s="142"/>
      <c r="BF16" s="142"/>
      <c r="BG16" s="142"/>
      <c r="BH16" s="143"/>
    </row>
    <row r="17" spans="1:60" ht="26.15" customHeight="1" x14ac:dyDescent="0.25">
      <c r="A17" s="233"/>
      <c r="B17" s="144" t="str">
        <f>IF(入力シート!$U$13&gt;0,入力シート!$U$13,"")</f>
        <v/>
      </c>
      <c r="C17" s="144" ph="1"/>
      <c r="D17" s="144" ph="1"/>
      <c r="E17" s="144" ph="1"/>
      <c r="F17" s="144" ph="1"/>
      <c r="G17" s="144" ph="1"/>
      <c r="H17" s="144" ph="1"/>
      <c r="I17" s="144" ph="1"/>
      <c r="J17" s="145" ph="1"/>
      <c r="K17" s="152"/>
      <c r="L17" s="144" t="str">
        <f>IF(入力シート!$U$23&gt;0,入力シート!$U$23,"")</f>
        <v/>
      </c>
      <c r="M17" s="144" ph="1"/>
      <c r="N17" s="144" ph="1"/>
      <c r="O17" s="144" ph="1"/>
      <c r="P17" s="144" ph="1"/>
      <c r="Q17" s="144" ph="1"/>
      <c r="R17" s="144" ph="1"/>
      <c r="S17" s="144" ph="1"/>
      <c r="T17" s="145" ph="1"/>
      <c r="U17" s="233"/>
      <c r="V17" s="144" t="str">
        <f>IF(入力シート!$X$13&gt;0,入力シート!$X$13,"")</f>
        <v/>
      </c>
      <c r="W17" s="144" ph="1"/>
      <c r="X17" s="144" ph="1"/>
      <c r="Y17" s="144" ph="1"/>
      <c r="Z17" s="144" ph="1"/>
      <c r="AA17" s="144" ph="1"/>
      <c r="AB17" s="144" ph="1"/>
      <c r="AC17" s="144" ph="1"/>
      <c r="AD17" s="145" ph="1"/>
      <c r="AE17" s="152"/>
      <c r="AF17" s="144" t="str">
        <f>IF(入力シート!$X$23&gt;0,入力シート!$X$23,"")</f>
        <v/>
      </c>
      <c r="AG17" s="144" ph="1"/>
      <c r="AH17" s="144" ph="1"/>
      <c r="AI17" s="144" ph="1"/>
      <c r="AJ17" s="144" ph="1"/>
      <c r="AK17" s="144" ph="1"/>
      <c r="AL17" s="144" ph="1"/>
      <c r="AM17" s="144" ph="1"/>
      <c r="AN17" s="145" ph="1"/>
      <c r="AO17" s="233"/>
      <c r="AP17" s="144" t="str">
        <f>IF(入力シート!$AA$13&gt;0,入力シート!$AA$13,"")</f>
        <v/>
      </c>
      <c r="AQ17" s="144" ph="1"/>
      <c r="AR17" s="144" ph="1"/>
      <c r="AS17" s="144" ph="1"/>
      <c r="AT17" s="144" ph="1"/>
      <c r="AU17" s="144" ph="1"/>
      <c r="AV17" s="144" ph="1"/>
      <c r="AW17" s="144" ph="1"/>
      <c r="AX17" s="145" ph="1"/>
      <c r="AY17" s="152"/>
      <c r="AZ17" s="144" t="str">
        <f>IF(入力シート!$AA$23&gt;0,入力シート!$AA$23,"")</f>
        <v/>
      </c>
      <c r="BA17" s="144" ph="1"/>
      <c r="BB17" s="144" ph="1"/>
      <c r="BC17" s="144" ph="1"/>
      <c r="BD17" s="144" ph="1"/>
      <c r="BE17" s="144" ph="1"/>
      <c r="BF17" s="144" ph="1"/>
      <c r="BG17" s="144" ph="1"/>
      <c r="BH17" s="146" ph="1"/>
    </row>
    <row r="18" spans="1:60" x14ac:dyDescent="0.2">
      <c r="A18" s="48" t="s">
        <v>17</v>
      </c>
      <c r="B18" s="137" t="str">
        <f>IF(入力シート!$V$12&gt;0,入力シート!$V$12,"")</f>
        <v/>
      </c>
      <c r="C18" s="138"/>
      <c r="D18" s="138"/>
      <c r="E18" s="138"/>
      <c r="F18" s="138"/>
      <c r="G18" s="138"/>
      <c r="H18" s="138"/>
      <c r="I18" s="138"/>
      <c r="J18" s="139"/>
      <c r="K18" s="52" t="s">
        <v>7</v>
      </c>
      <c r="L18" s="137" t="str">
        <f>IF(入力シート!$V$22&gt;0,入力シート!$V$22,"")</f>
        <v/>
      </c>
      <c r="M18" s="138"/>
      <c r="N18" s="138"/>
      <c r="O18" s="138"/>
      <c r="P18" s="138"/>
      <c r="Q18" s="138"/>
      <c r="R18" s="138"/>
      <c r="S18" s="138"/>
      <c r="T18" s="139"/>
      <c r="U18" s="48" t="s">
        <v>17</v>
      </c>
      <c r="V18" s="137" t="str">
        <f>IF(入力シート!$Y$12&gt;0,入力シート!$Y$12,"")</f>
        <v/>
      </c>
      <c r="W18" s="138"/>
      <c r="X18" s="138"/>
      <c r="Y18" s="138"/>
      <c r="Z18" s="138"/>
      <c r="AA18" s="138"/>
      <c r="AB18" s="138"/>
      <c r="AC18" s="138"/>
      <c r="AD18" s="139"/>
      <c r="AE18" s="52" t="s">
        <v>7</v>
      </c>
      <c r="AF18" s="137" t="str">
        <f>IF(入力シート!$Y$22&gt;0,入力シート!$Y$22,"")</f>
        <v/>
      </c>
      <c r="AG18" s="138"/>
      <c r="AH18" s="138"/>
      <c r="AI18" s="138"/>
      <c r="AJ18" s="138"/>
      <c r="AK18" s="138"/>
      <c r="AL18" s="138"/>
      <c r="AM18" s="138"/>
      <c r="AN18" s="139"/>
      <c r="AO18" s="48" t="s">
        <v>17</v>
      </c>
      <c r="AP18" s="137" t="str">
        <f>IF(入力シート!$AB$12&gt;0,入力シート!$AB$12,"")</f>
        <v/>
      </c>
      <c r="AQ18" s="138"/>
      <c r="AR18" s="138"/>
      <c r="AS18" s="138"/>
      <c r="AT18" s="138"/>
      <c r="AU18" s="138"/>
      <c r="AV18" s="138"/>
      <c r="AW18" s="138"/>
      <c r="AX18" s="139"/>
      <c r="AY18" s="52" t="s">
        <v>7</v>
      </c>
      <c r="AZ18" s="137" t="str">
        <f>IF(入力シート!$AB$22&gt;0,入力シート!$AB$22,"")</f>
        <v/>
      </c>
      <c r="BA18" s="138"/>
      <c r="BB18" s="138"/>
      <c r="BC18" s="138"/>
      <c r="BD18" s="138"/>
      <c r="BE18" s="138"/>
      <c r="BF18" s="138"/>
      <c r="BG18" s="138"/>
      <c r="BH18" s="140"/>
    </row>
    <row r="19" spans="1:60" ht="13.5" customHeight="1" x14ac:dyDescent="0.2">
      <c r="A19" s="232">
        <v>5</v>
      </c>
      <c r="B19" s="141" t="str">
        <f>IF(入力シート!$U$14&gt;0,入力シート!$U$14,"")</f>
        <v/>
      </c>
      <c r="C19" s="142"/>
      <c r="D19" s="142"/>
      <c r="E19" s="142"/>
      <c r="F19" s="142"/>
      <c r="G19" s="142"/>
      <c r="H19" s="142"/>
      <c r="I19" s="142"/>
      <c r="J19" s="142"/>
      <c r="K19" s="153">
        <v>10</v>
      </c>
      <c r="L19" s="141" t="str">
        <f>IF(入力シート!$U$24&gt;0,入力シート!$U$24,"")</f>
        <v/>
      </c>
      <c r="M19" s="142"/>
      <c r="N19" s="142"/>
      <c r="O19" s="142"/>
      <c r="P19" s="142"/>
      <c r="Q19" s="142"/>
      <c r="R19" s="142"/>
      <c r="S19" s="142"/>
      <c r="T19" s="142"/>
      <c r="U19" s="232">
        <v>5</v>
      </c>
      <c r="V19" s="141" t="str">
        <f>IF(入力シート!$X$14&gt;0,入力シート!$X$14,"")</f>
        <v/>
      </c>
      <c r="W19" s="142"/>
      <c r="X19" s="142"/>
      <c r="Y19" s="142"/>
      <c r="Z19" s="142"/>
      <c r="AA19" s="142"/>
      <c r="AB19" s="142"/>
      <c r="AC19" s="142"/>
      <c r="AD19" s="142"/>
      <c r="AE19" s="153">
        <v>10</v>
      </c>
      <c r="AF19" s="141" t="str">
        <f>IF(入力シート!$X$24&gt;0,入力シート!$X$24,"")</f>
        <v/>
      </c>
      <c r="AG19" s="142"/>
      <c r="AH19" s="142"/>
      <c r="AI19" s="142"/>
      <c r="AJ19" s="142"/>
      <c r="AK19" s="142"/>
      <c r="AL19" s="142"/>
      <c r="AM19" s="142"/>
      <c r="AN19" s="142"/>
      <c r="AO19" s="232">
        <v>5</v>
      </c>
      <c r="AP19" s="141" t="str">
        <f>IF(入力シート!$AA$14&gt;0,入力シート!$AA$14,"")</f>
        <v/>
      </c>
      <c r="AQ19" s="142"/>
      <c r="AR19" s="142"/>
      <c r="AS19" s="142"/>
      <c r="AT19" s="142"/>
      <c r="AU19" s="142"/>
      <c r="AV19" s="142"/>
      <c r="AW19" s="142"/>
      <c r="AX19" s="142"/>
      <c r="AY19" s="153">
        <v>10</v>
      </c>
      <c r="AZ19" s="141" t="str">
        <f>IF(入力シート!$AA$24&gt;0,入力シート!$AA$24,"")</f>
        <v/>
      </c>
      <c r="BA19" s="142"/>
      <c r="BB19" s="142"/>
      <c r="BC19" s="142"/>
      <c r="BD19" s="142"/>
      <c r="BE19" s="142"/>
      <c r="BF19" s="142"/>
      <c r="BG19" s="142"/>
      <c r="BH19" s="143"/>
    </row>
    <row r="20" spans="1:60" ht="26.15" customHeight="1" x14ac:dyDescent="0.25">
      <c r="A20" s="233"/>
      <c r="B20" s="144" t="str">
        <f>IF(入力シート!$U$15&gt;0,入力シート!$U$15,"")</f>
        <v/>
      </c>
      <c r="C20" s="144" ph="1"/>
      <c r="D20" s="144" ph="1"/>
      <c r="E20" s="144" ph="1"/>
      <c r="F20" s="144" ph="1"/>
      <c r="G20" s="144" ph="1"/>
      <c r="H20" s="144" ph="1"/>
      <c r="I20" s="144" ph="1"/>
      <c r="J20" s="145" ph="1"/>
      <c r="K20" s="154"/>
      <c r="L20" s="144" t="str">
        <f>IF(入力シート!$U$25&gt;0,入力シート!$U$25,"")</f>
        <v/>
      </c>
      <c r="M20" s="144" ph="1"/>
      <c r="N20" s="144" ph="1"/>
      <c r="O20" s="144" ph="1"/>
      <c r="P20" s="144" ph="1"/>
      <c r="Q20" s="144" ph="1"/>
      <c r="R20" s="144" ph="1"/>
      <c r="S20" s="144" ph="1"/>
      <c r="T20" s="145" ph="1"/>
      <c r="U20" s="233"/>
      <c r="V20" s="144" t="str">
        <f>IF(入力シート!$X$15&gt;0,入力シート!$X$15,"")</f>
        <v/>
      </c>
      <c r="W20" s="144" ph="1"/>
      <c r="X20" s="144" ph="1"/>
      <c r="Y20" s="144" ph="1"/>
      <c r="Z20" s="144" ph="1"/>
      <c r="AA20" s="144" ph="1"/>
      <c r="AB20" s="144" ph="1"/>
      <c r="AC20" s="144" ph="1"/>
      <c r="AD20" s="145" ph="1"/>
      <c r="AE20" s="154"/>
      <c r="AF20" s="144" t="str">
        <f>IF(入力シート!$X$25&gt;0,入力シート!$X$25,"")</f>
        <v/>
      </c>
      <c r="AG20" s="144" ph="1"/>
      <c r="AH20" s="144" ph="1"/>
      <c r="AI20" s="144" ph="1"/>
      <c r="AJ20" s="144" ph="1"/>
      <c r="AK20" s="144" ph="1"/>
      <c r="AL20" s="144" ph="1"/>
      <c r="AM20" s="144" ph="1"/>
      <c r="AN20" s="145" ph="1"/>
      <c r="AO20" s="233"/>
      <c r="AP20" s="144" t="str">
        <f>IF(入力シート!$AA$15&gt;0,入力シート!$AA$15,"")</f>
        <v/>
      </c>
      <c r="AQ20" s="144" ph="1"/>
      <c r="AR20" s="144" ph="1"/>
      <c r="AS20" s="144" ph="1"/>
      <c r="AT20" s="144" ph="1"/>
      <c r="AU20" s="144" ph="1"/>
      <c r="AV20" s="144" ph="1"/>
      <c r="AW20" s="144" ph="1"/>
      <c r="AX20" s="145" ph="1"/>
      <c r="AY20" s="154"/>
      <c r="AZ20" s="144" t="str">
        <f>IF(入力シート!$AA$25&gt;0,入力シート!$AA$25,"")</f>
        <v/>
      </c>
      <c r="BA20" s="144" ph="1"/>
      <c r="BB20" s="144" ph="1"/>
      <c r="BC20" s="144" ph="1"/>
      <c r="BD20" s="144" ph="1"/>
      <c r="BE20" s="144" ph="1"/>
      <c r="BF20" s="144" ph="1"/>
      <c r="BG20" s="144" ph="1"/>
      <c r="BH20" s="146" ph="1"/>
    </row>
    <row r="21" spans="1:60" ht="13.5" thickBot="1" x14ac:dyDescent="0.25">
      <c r="A21" s="48" t="s">
        <v>17</v>
      </c>
      <c r="B21" s="147" t="str">
        <f>IF(入力シート!$V$14&gt;0,入力シート!$V$14,"")</f>
        <v/>
      </c>
      <c r="C21" s="148"/>
      <c r="D21" s="148"/>
      <c r="E21" s="148"/>
      <c r="F21" s="148"/>
      <c r="G21" s="148"/>
      <c r="H21" s="148"/>
      <c r="I21" s="148"/>
      <c r="J21" s="149"/>
      <c r="K21" s="53" t="s">
        <v>7</v>
      </c>
      <c r="L21" s="147" t="str">
        <f>IF(入力シート!$V$24&gt;0,入力シート!$V$24,"")</f>
        <v/>
      </c>
      <c r="M21" s="148"/>
      <c r="N21" s="148"/>
      <c r="O21" s="148"/>
      <c r="P21" s="148"/>
      <c r="Q21" s="148"/>
      <c r="R21" s="148"/>
      <c r="S21" s="148"/>
      <c r="T21" s="149"/>
      <c r="U21" s="48" t="s">
        <v>17</v>
      </c>
      <c r="V21" s="147" t="str">
        <f>IF(入力シート!$Y$14&gt;0,入力シート!$Y$14,"")</f>
        <v/>
      </c>
      <c r="W21" s="148"/>
      <c r="X21" s="148"/>
      <c r="Y21" s="148"/>
      <c r="Z21" s="148"/>
      <c r="AA21" s="148"/>
      <c r="AB21" s="148"/>
      <c r="AC21" s="148"/>
      <c r="AD21" s="149"/>
      <c r="AE21" s="53" t="s">
        <v>7</v>
      </c>
      <c r="AF21" s="147" t="str">
        <f>IF(入力シート!$Y$24&gt;0,入力シート!$Y$24,"")</f>
        <v/>
      </c>
      <c r="AG21" s="148"/>
      <c r="AH21" s="148"/>
      <c r="AI21" s="148"/>
      <c r="AJ21" s="148"/>
      <c r="AK21" s="148"/>
      <c r="AL21" s="148"/>
      <c r="AM21" s="148"/>
      <c r="AN21" s="149"/>
      <c r="AO21" s="82" t="s">
        <v>17</v>
      </c>
      <c r="AP21" s="147" t="str">
        <f>IF(入力シート!$AB$14&gt;0,入力シート!$AB$14,"")</f>
        <v/>
      </c>
      <c r="AQ21" s="148"/>
      <c r="AR21" s="148"/>
      <c r="AS21" s="148"/>
      <c r="AT21" s="148"/>
      <c r="AU21" s="148"/>
      <c r="AV21" s="148"/>
      <c r="AW21" s="148"/>
      <c r="AX21" s="149"/>
      <c r="AY21" s="53" t="s">
        <v>7</v>
      </c>
      <c r="AZ21" s="147" t="str">
        <f>IF(入力シート!$AB$24&gt;0,入力シート!$AB$24,"")</f>
        <v/>
      </c>
      <c r="BA21" s="148"/>
      <c r="BB21" s="148"/>
      <c r="BC21" s="148"/>
      <c r="BD21" s="148"/>
      <c r="BE21" s="148"/>
      <c r="BF21" s="148"/>
      <c r="BG21" s="148"/>
      <c r="BH21" s="150"/>
    </row>
    <row r="22" spans="1:60" ht="12" customHeight="1" x14ac:dyDescent="0.2">
      <c r="A22" s="238" t="s">
        <v>18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4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/>
      <c r="AP22" s="26"/>
      <c r="AQ22" s="26"/>
      <c r="AR22" s="25"/>
      <c r="AS22" s="25"/>
      <c r="AT22" s="27"/>
      <c r="AU22" s="27"/>
      <c r="AV22" s="27"/>
      <c r="AW22" s="28"/>
      <c r="AX22" s="27"/>
      <c r="AY22" s="27"/>
      <c r="AZ22" s="27"/>
      <c r="BA22" s="27"/>
      <c r="BB22" s="25"/>
      <c r="BC22" s="25"/>
      <c r="BD22" s="25"/>
      <c r="BE22" s="25"/>
      <c r="BF22" s="25"/>
      <c r="BG22" s="25"/>
      <c r="BH22" s="29"/>
    </row>
    <row r="23" spans="1:60" ht="12" customHeight="1" x14ac:dyDescent="0.2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0"/>
      <c r="AJ23" s="30"/>
      <c r="AK23" s="30"/>
      <c r="AL23" s="30"/>
      <c r="AM23" s="30"/>
      <c r="AN23" s="30"/>
      <c r="AO23" s="6"/>
      <c r="AP23" s="216" t="s">
        <v>30</v>
      </c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6"/>
      <c r="BE23" s="6"/>
      <c r="BF23" s="6"/>
      <c r="BG23" s="6"/>
      <c r="BH23" s="31"/>
    </row>
    <row r="24" spans="1:60" ht="12" customHeight="1" x14ac:dyDescent="0.2">
      <c r="A24" s="217" t="str">
        <f>IF(入力シート!C2=0,"令和　　　年　　　月　　　日",入力シート!C2)</f>
        <v>令和　　　年　　　月　　　日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9"/>
      <c r="Q24" s="9"/>
      <c r="R24" s="9"/>
      <c r="S24" s="9"/>
      <c r="T24" s="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4"/>
      <c r="AJ24" s="30"/>
      <c r="AK24" s="30"/>
      <c r="AL24" s="30"/>
      <c r="AM24" s="30"/>
      <c r="AN24" s="30"/>
      <c r="AO24" s="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6"/>
      <c r="BE24" s="6"/>
      <c r="BF24" s="6"/>
      <c r="BG24" s="6"/>
      <c r="BH24" s="32"/>
    </row>
    <row r="25" spans="1:60" ht="12" customHeight="1" x14ac:dyDescent="0.2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9"/>
      <c r="Q25" s="9"/>
      <c r="R25" s="9"/>
      <c r="S25" s="9"/>
      <c r="T25" s="9"/>
      <c r="U25" s="9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30"/>
      <c r="AK25" s="30"/>
      <c r="AL25" s="30"/>
      <c r="AM25" s="30"/>
      <c r="AN25" s="30"/>
      <c r="AO25" s="33"/>
      <c r="AP25" s="33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34"/>
    </row>
    <row r="26" spans="1:60" s="2" customFormat="1" ht="33.75" customHeight="1" x14ac:dyDescent="0.2">
      <c r="A26" s="35"/>
      <c r="B26" s="221" t="s">
        <v>9</v>
      </c>
      <c r="C26" s="222"/>
      <c r="D26" s="222"/>
      <c r="E26" s="222"/>
      <c r="F26" s="222"/>
      <c r="G26" s="222"/>
      <c r="H26" s="222"/>
      <c r="I26" s="223"/>
      <c r="J26" s="229" t="str">
        <f>IF(入力シート!C7=0,"",入力シート!C7)</f>
        <v/>
      </c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 t="s">
        <v>10</v>
      </c>
      <c r="W26" s="229"/>
      <c r="X26" s="229"/>
      <c r="Y26" s="229"/>
      <c r="Z26" s="230" t="str">
        <f>IF(入力シート!C10=0,"",入力シート!C10)</f>
        <v/>
      </c>
      <c r="AA26" s="230"/>
      <c r="AB26" s="230"/>
      <c r="AC26" s="231"/>
      <c r="AD26" s="54" t="s">
        <v>11</v>
      </c>
      <c r="AE26" s="224" t="str">
        <f>IF(入力シート!E10=0,"",入力シート!E10)</f>
        <v/>
      </c>
      <c r="AF26" s="224"/>
      <c r="AG26" s="224"/>
      <c r="AH26" s="224"/>
      <c r="AI26" s="54" t="s">
        <v>11</v>
      </c>
      <c r="AJ26" s="219" t="str">
        <f>IF(入力シート!G10=0,"",入力シート!G10)</f>
        <v/>
      </c>
      <c r="AK26" s="219"/>
      <c r="AL26" s="219"/>
      <c r="AM26" s="220"/>
      <c r="AN26" s="36"/>
      <c r="AO26" s="155" t="s">
        <v>31</v>
      </c>
      <c r="AP26" s="155"/>
      <c r="AQ26" s="155"/>
      <c r="AR26" s="155"/>
      <c r="AS26" s="155"/>
      <c r="AT26" s="155"/>
      <c r="AU26" s="155"/>
      <c r="AV26" s="155"/>
      <c r="AW26" s="179"/>
      <c r="AX26" s="235" t="str">
        <f>IF((入力シート!C27+入力シート!E27+入力シート!G27)=0,"",入力シート!C27+入力シート!E27+入力シート!G27)</f>
        <v/>
      </c>
      <c r="AY26" s="185"/>
      <c r="AZ26" s="185"/>
      <c r="BA26" s="236"/>
      <c r="BB26" s="187" t="s">
        <v>19</v>
      </c>
      <c r="BC26" s="243"/>
      <c r="BD26" s="37"/>
      <c r="BE26" s="33"/>
      <c r="BF26" s="33"/>
      <c r="BG26" s="33"/>
      <c r="BH26" s="34"/>
    </row>
    <row r="27" spans="1:60" s="2" customFormat="1" ht="33.75" customHeight="1" x14ac:dyDescent="0.2">
      <c r="A27" s="35"/>
      <c r="B27" s="221" t="s">
        <v>12</v>
      </c>
      <c r="C27" s="222"/>
      <c r="D27" s="222"/>
      <c r="E27" s="222"/>
      <c r="F27" s="223"/>
      <c r="G27" s="45" t="s">
        <v>13</v>
      </c>
      <c r="H27" s="224" t="str">
        <f>IF(入力シート!D11=0,"",入力シート!D11)</f>
        <v/>
      </c>
      <c r="I27" s="224"/>
      <c r="J27" s="224"/>
      <c r="K27" s="46" t="s">
        <v>11</v>
      </c>
      <c r="L27" s="224" t="str">
        <f>IF(入力シート!G11=0,"",入力シート!G11)</f>
        <v/>
      </c>
      <c r="M27" s="224"/>
      <c r="N27" s="224"/>
      <c r="O27" s="225"/>
      <c r="P27" s="226" t="str">
        <f>IF(入力シート!D12=0,"",入力シート!D12)</f>
        <v/>
      </c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8"/>
      <c r="AN27" s="36"/>
      <c r="AO27" s="155" t="s">
        <v>21</v>
      </c>
      <c r="AP27" s="155"/>
      <c r="AQ27" s="155"/>
      <c r="AR27" s="155"/>
      <c r="AS27" s="155"/>
      <c r="AT27" s="155"/>
      <c r="AU27" s="155"/>
      <c r="AV27" s="155"/>
      <c r="AW27" s="179"/>
      <c r="AX27" s="244" t="str">
        <f>AX26</f>
        <v/>
      </c>
      <c r="AY27" s="245"/>
      <c r="AZ27" s="187" t="s">
        <v>29</v>
      </c>
      <c r="BA27" s="243"/>
      <c r="BB27" s="243"/>
      <c r="BC27" s="243"/>
      <c r="BD27" s="37"/>
      <c r="BE27" s="38"/>
      <c r="BF27" s="38"/>
      <c r="BG27" s="38"/>
      <c r="BH27" s="39"/>
    </row>
    <row r="28" spans="1:60" ht="18.75" customHeight="1" x14ac:dyDescent="0.2">
      <c r="A28" s="17"/>
      <c r="B28" s="47" t="s">
        <v>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12"/>
    </row>
    <row r="29" spans="1:60" ht="13.5" customHeight="1" x14ac:dyDescent="0.2">
      <c r="A29" s="17"/>
      <c r="B29" s="155" t="s">
        <v>23</v>
      </c>
      <c r="C29" s="155"/>
      <c r="D29" s="155"/>
      <c r="E29" s="155"/>
      <c r="F29" s="155"/>
      <c r="G29" s="155"/>
      <c r="H29" s="165" t="str">
        <f>IF(入力シート!C15=0,"",入力シート!C15)</f>
        <v/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77"/>
      <c r="Y29" s="171" t="s">
        <v>24</v>
      </c>
      <c r="Z29" s="172"/>
      <c r="AA29" s="172"/>
      <c r="AB29" s="173"/>
      <c r="AC29" s="165" t="str">
        <f>IF(入力シート!C16=0,"",入力シート!C16)</f>
        <v/>
      </c>
      <c r="AD29" s="166"/>
      <c r="AE29" s="166"/>
      <c r="AF29" s="166"/>
      <c r="AG29" s="166"/>
      <c r="AH29" s="166"/>
      <c r="AI29" s="167"/>
      <c r="AJ29" s="162" t="s">
        <v>28</v>
      </c>
      <c r="AK29" s="163"/>
      <c r="AL29" s="163"/>
      <c r="AM29" s="164"/>
      <c r="AN29" s="155" t="s">
        <v>25</v>
      </c>
      <c r="AO29" s="155"/>
      <c r="AP29" s="155"/>
      <c r="AQ29" s="155"/>
      <c r="AR29" s="155"/>
      <c r="AS29" s="237" t="str">
        <f>IF(入力シート!C18=0,"",入力シート!C18)</f>
        <v/>
      </c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12"/>
    </row>
    <row r="30" spans="1:60" ht="17.25" customHeight="1" x14ac:dyDescent="0.2">
      <c r="A30" s="13"/>
      <c r="B30" s="155"/>
      <c r="C30" s="155"/>
      <c r="D30" s="155"/>
      <c r="E30" s="155"/>
      <c r="F30" s="155"/>
      <c r="G30" s="155"/>
      <c r="H30" s="168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78"/>
      <c r="Y30" s="174"/>
      <c r="Z30" s="175"/>
      <c r="AA30" s="175"/>
      <c r="AB30" s="176"/>
      <c r="AC30" s="168"/>
      <c r="AD30" s="169"/>
      <c r="AE30" s="169"/>
      <c r="AF30" s="169"/>
      <c r="AG30" s="169"/>
      <c r="AH30" s="169"/>
      <c r="AI30" s="170"/>
      <c r="AJ30" s="159" t="str">
        <f>IF(入力シート!C17=0,"",入力シート!C17)</f>
        <v/>
      </c>
      <c r="AK30" s="160"/>
      <c r="AL30" s="160"/>
      <c r="AM30" s="161"/>
      <c r="AN30" s="155"/>
      <c r="AO30" s="155"/>
      <c r="AP30" s="155"/>
      <c r="AQ30" s="155"/>
      <c r="AR30" s="155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12"/>
    </row>
    <row r="31" spans="1:60" ht="30" customHeight="1" x14ac:dyDescent="0.2">
      <c r="A31" s="20"/>
      <c r="B31" s="155" t="s">
        <v>27</v>
      </c>
      <c r="C31" s="155"/>
      <c r="D31" s="155"/>
      <c r="E31" s="155"/>
      <c r="F31" s="155"/>
      <c r="G31" s="155"/>
      <c r="H31" s="156" t="str">
        <f>IF(入力シート!C20=0,"",入力シート!C20)</f>
        <v/>
      </c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8"/>
      <c r="AN31" s="155" t="s">
        <v>26</v>
      </c>
      <c r="AO31" s="155"/>
      <c r="AP31" s="155"/>
      <c r="AQ31" s="155"/>
      <c r="AR31" s="155"/>
      <c r="AS31" s="237" t="str">
        <f>IF(入力シート!C19=0,"",入力シート!C19)</f>
        <v/>
      </c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12"/>
    </row>
    <row r="32" spans="1:60" ht="18" customHeight="1" thickBo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4"/>
    </row>
    <row r="33" spans="2:60" ht="19.5" x14ac:dyDescent="0.2">
      <c r="B33" s="1" ph="1"/>
      <c r="C33" s="1" ph="1"/>
      <c r="D33" s="1" ph="1"/>
      <c r="E33" s="1" ph="1"/>
      <c r="F33" s="1" ph="1"/>
      <c r="G33" s="1" ph="1"/>
      <c r="H33" s="1" ph="1"/>
      <c r="I33" s="1" ph="1"/>
      <c r="J33" s="1" ph="1"/>
      <c r="L33" s="1" ph="1"/>
      <c r="M33" s="1" ph="1"/>
      <c r="N33" s="1" ph="1"/>
      <c r="O33" s="1" ph="1"/>
      <c r="P33" s="1" ph="1"/>
      <c r="Q33" s="1" ph="1"/>
      <c r="R33" s="1" ph="1"/>
      <c r="S33" s="1" ph="1"/>
      <c r="T33" s="1" ph="1"/>
      <c r="V33" s="1" ph="1"/>
      <c r="W33" s="1" ph="1"/>
      <c r="X33" s="1" ph="1"/>
      <c r="Y33" s="1" ph="1"/>
      <c r="Z33" s="1" ph="1"/>
      <c r="AA33" s="1" ph="1"/>
      <c r="AB33" s="1" ph="1"/>
      <c r="AC33" s="1" ph="1"/>
      <c r="AD33" s="1" ph="1"/>
      <c r="AF33" s="1" ph="1"/>
      <c r="AG33" s="1" ph="1"/>
      <c r="AH33" s="1" ph="1"/>
      <c r="AI33" s="1" ph="1"/>
      <c r="AJ33" s="1" ph="1"/>
      <c r="AK33" s="1" ph="1"/>
      <c r="AL33" s="1" ph="1"/>
      <c r="AM33" s="1" ph="1"/>
      <c r="AN33" s="1" ph="1"/>
      <c r="AP33" s="1" ph="1"/>
      <c r="AQ33" s="1" ph="1"/>
      <c r="AR33" s="1" ph="1"/>
      <c r="AS33" s="1" ph="1"/>
      <c r="AT33" s="1" ph="1"/>
      <c r="AU33" s="1" ph="1"/>
      <c r="AV33" s="1" ph="1"/>
      <c r="AW33" s="1" ph="1"/>
      <c r="AX33" s="1" ph="1"/>
      <c r="AZ33" s="1" ph="1"/>
      <c r="BA33" s="1" ph="1"/>
      <c r="BB33" s="1" ph="1"/>
      <c r="BC33" s="1" ph="1"/>
      <c r="BD33" s="1" ph="1"/>
      <c r="BE33" s="1" ph="1"/>
      <c r="BF33" s="1" ph="1"/>
      <c r="BG33" s="1" ph="1"/>
      <c r="BH33" s="1" ph="1"/>
    </row>
  </sheetData>
  <sheetProtection sheet="1" objects="1" scenarios="1" selectLockedCells="1" selectUnlockedCells="1"/>
  <mergeCells count="181">
    <mergeCell ref="AO19:AO20"/>
    <mergeCell ref="Z26:AC26"/>
    <mergeCell ref="AE26:AH26"/>
    <mergeCell ref="B26:I26"/>
    <mergeCell ref="B19:J19"/>
    <mergeCell ref="K19:K20"/>
    <mergeCell ref="L19:T19"/>
    <mergeCell ref="U19:U20"/>
    <mergeCell ref="V19:AD19"/>
    <mergeCell ref="B20:J20"/>
    <mergeCell ref="L20:T20"/>
    <mergeCell ref="V20:AD20"/>
    <mergeCell ref="AE19:AE20"/>
    <mergeCell ref="V21:AD21"/>
    <mergeCell ref="AF21:AN21"/>
    <mergeCell ref="AF20:AN20"/>
    <mergeCell ref="AF19:AN19"/>
    <mergeCell ref="U16:U17"/>
    <mergeCell ref="V16:AD16"/>
    <mergeCell ref="B17:J17"/>
    <mergeCell ref="L17:T17"/>
    <mergeCell ref="V17:AD17"/>
    <mergeCell ref="AE16:AE17"/>
    <mergeCell ref="AF16:AN16"/>
    <mergeCell ref="AO16:AO17"/>
    <mergeCell ref="AP16:AX16"/>
    <mergeCell ref="AF17:AN17"/>
    <mergeCell ref="AP17:AX17"/>
    <mergeCell ref="U13:U14"/>
    <mergeCell ref="V13:AD13"/>
    <mergeCell ref="B14:J14"/>
    <mergeCell ref="L14:T14"/>
    <mergeCell ref="V14:AD14"/>
    <mergeCell ref="AE13:AE14"/>
    <mergeCell ref="AF13:AN13"/>
    <mergeCell ref="AO13:AO14"/>
    <mergeCell ref="AP13:AX13"/>
    <mergeCell ref="AF14:AN14"/>
    <mergeCell ref="AP14:AX14"/>
    <mergeCell ref="U10:U11"/>
    <mergeCell ref="V10:AD10"/>
    <mergeCell ref="B11:J11"/>
    <mergeCell ref="L11:T11"/>
    <mergeCell ref="V11:AD11"/>
    <mergeCell ref="AE10:AE11"/>
    <mergeCell ref="AF10:AN10"/>
    <mergeCell ref="AO10:AO11"/>
    <mergeCell ref="AP10:AX10"/>
    <mergeCell ref="AF11:AN11"/>
    <mergeCell ref="AP11:AX11"/>
    <mergeCell ref="AZ4:BH4"/>
    <mergeCell ref="AF5:AN5"/>
    <mergeCell ref="AP5:AX5"/>
    <mergeCell ref="AZ5:BH5"/>
    <mergeCell ref="A7:A8"/>
    <mergeCell ref="B7:J7"/>
    <mergeCell ref="K7:K8"/>
    <mergeCell ref="L7:T7"/>
    <mergeCell ref="U7:U8"/>
    <mergeCell ref="V7:AD7"/>
    <mergeCell ref="B8:J8"/>
    <mergeCell ref="L8:T8"/>
    <mergeCell ref="V8:AD8"/>
    <mergeCell ref="AE7:AE8"/>
    <mergeCell ref="AF7:AN7"/>
    <mergeCell ref="AO7:AO8"/>
    <mergeCell ref="AP7:AX7"/>
    <mergeCell ref="AY7:AY8"/>
    <mergeCell ref="AZ7:BH7"/>
    <mergeCell ref="AF8:AN8"/>
    <mergeCell ref="AP8:AX8"/>
    <mergeCell ref="AZ8:BH8"/>
    <mergeCell ref="B6:J6"/>
    <mergeCell ref="L6:T6"/>
    <mergeCell ref="A1:AZ1"/>
    <mergeCell ref="A3:T3"/>
    <mergeCell ref="U3:AN3"/>
    <mergeCell ref="AO3:BH3"/>
    <mergeCell ref="AO26:AW26"/>
    <mergeCell ref="BB26:BC26"/>
    <mergeCell ref="AX27:AY27"/>
    <mergeCell ref="AZ27:BC27"/>
    <mergeCell ref="A2:I2"/>
    <mergeCell ref="J2:BH2"/>
    <mergeCell ref="A4:A5"/>
    <mergeCell ref="B4:J4"/>
    <mergeCell ref="K4:K5"/>
    <mergeCell ref="L4:T4"/>
    <mergeCell ref="U4:U5"/>
    <mergeCell ref="V4:AD4"/>
    <mergeCell ref="B5:J5"/>
    <mergeCell ref="L5:T5"/>
    <mergeCell ref="V5:AD5"/>
    <mergeCell ref="AE4:AE5"/>
    <mergeCell ref="AF4:AN4"/>
    <mergeCell ref="AO4:AO5"/>
    <mergeCell ref="AP4:AX4"/>
    <mergeCell ref="AY4:AY5"/>
    <mergeCell ref="B31:G31"/>
    <mergeCell ref="H31:AM31"/>
    <mergeCell ref="AP23:BC24"/>
    <mergeCell ref="AO27:AW27"/>
    <mergeCell ref="AX26:BA26"/>
    <mergeCell ref="AN31:AR31"/>
    <mergeCell ref="AN29:AR30"/>
    <mergeCell ref="AS29:BG30"/>
    <mergeCell ref="AS31:BG31"/>
    <mergeCell ref="B29:G30"/>
    <mergeCell ref="H29:X30"/>
    <mergeCell ref="Y29:AB30"/>
    <mergeCell ref="AC29:AI30"/>
    <mergeCell ref="AJ29:AM29"/>
    <mergeCell ref="AJ30:AM30"/>
    <mergeCell ref="A22:T23"/>
    <mergeCell ref="AJ26:AM26"/>
    <mergeCell ref="A24:O25"/>
    <mergeCell ref="B27:F27"/>
    <mergeCell ref="H27:J27"/>
    <mergeCell ref="L27:O27"/>
    <mergeCell ref="P27:AM27"/>
    <mergeCell ref="J26:U26"/>
    <mergeCell ref="V26:Y26"/>
    <mergeCell ref="B9:J9"/>
    <mergeCell ref="L9:T9"/>
    <mergeCell ref="B12:J12"/>
    <mergeCell ref="L12:T12"/>
    <mergeCell ref="B15:J15"/>
    <mergeCell ref="L15:T15"/>
    <mergeCell ref="B18:J18"/>
    <mergeCell ref="L18:T18"/>
    <mergeCell ref="B21:J21"/>
    <mergeCell ref="L21:T21"/>
    <mergeCell ref="A10:A11"/>
    <mergeCell ref="B10:J10"/>
    <mergeCell ref="K10:K11"/>
    <mergeCell ref="L10:T10"/>
    <mergeCell ref="A13:A14"/>
    <mergeCell ref="B13:J13"/>
    <mergeCell ref="K13:K14"/>
    <mergeCell ref="L13:T13"/>
    <mergeCell ref="A16:A17"/>
    <mergeCell ref="B16:J16"/>
    <mergeCell ref="K16:K17"/>
    <mergeCell ref="L16:T16"/>
    <mergeCell ref="A19:A20"/>
    <mergeCell ref="V6:AD6"/>
    <mergeCell ref="AF6:AN6"/>
    <mergeCell ref="AP6:AX6"/>
    <mergeCell ref="AZ6:BH6"/>
    <mergeCell ref="V9:AD9"/>
    <mergeCell ref="AF9:AN9"/>
    <mergeCell ref="V12:AD12"/>
    <mergeCell ref="AF12:AN12"/>
    <mergeCell ref="V15:AD15"/>
    <mergeCell ref="AF15:AN15"/>
    <mergeCell ref="AY10:AY11"/>
    <mergeCell ref="AZ10:BH10"/>
    <mergeCell ref="AZ11:BH11"/>
    <mergeCell ref="AY13:AY14"/>
    <mergeCell ref="AZ13:BH13"/>
    <mergeCell ref="AZ14:BH14"/>
    <mergeCell ref="V18:AD18"/>
    <mergeCell ref="AF18:AN18"/>
    <mergeCell ref="AP9:AX9"/>
    <mergeCell ref="AZ9:BH9"/>
    <mergeCell ref="AP12:AX12"/>
    <mergeCell ref="AZ12:BH12"/>
    <mergeCell ref="AP15:AX15"/>
    <mergeCell ref="AZ15:BH15"/>
    <mergeCell ref="AP18:AX18"/>
    <mergeCell ref="AZ18:BH18"/>
    <mergeCell ref="AP21:AX21"/>
    <mergeCell ref="AZ21:BH21"/>
    <mergeCell ref="AY16:AY17"/>
    <mergeCell ref="AZ16:BH16"/>
    <mergeCell ref="AZ17:BH17"/>
    <mergeCell ref="AY19:AY20"/>
    <mergeCell ref="AZ19:BH19"/>
    <mergeCell ref="AP20:AX20"/>
    <mergeCell ref="AZ20:BH20"/>
    <mergeCell ref="AP19:AX19"/>
  </mergeCells>
  <phoneticPr fontId="2" type="Hiragana" alignment="center"/>
  <dataValidations count="1">
    <dataValidation showInputMessage="1" showErrorMessage="1" sqref="V7:AD7 AF10:AN10 V10:AD10 V13:AD13 V16:AD16 AF13:AN13 AF16:AN16 AF19:AN19 V19:AD19 AF7:AN7 B7:J7 L10:T10 B10:J10 B13:J13 B16:J16 L13:T13 L16:T16 L19:T19 B19:J19 L7:T7 AP7:AX7 AZ10:BH10 AP10:AX10 AP13:AX13 AP16:AX16 AZ13:BH13 AZ16:BH16 AZ19:BH19 AP19:AX19 AZ7:BH7" xr:uid="{00000000-0002-0000-0200-000000000000}"/>
  </dataValidations>
  <printOptions horizontalCentered="1"/>
  <pageMargins left="0" right="0" top="0.39370078740157483" bottom="0" header="0.51181102362204722" footer="0.51181102362204722"/>
  <pageSetup paperSize="9" orientation="landscape" horizontalDpi="4294967293" r:id="rId1"/>
  <headerFooter alignWithMargins="0">
    <oddHeader>&amp;R（第56回松谷杯柔道大会）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33"/>
  <sheetViews>
    <sheetView showGridLines="0" zoomScaleNormal="100" workbookViewId="0">
      <selection sqref="A1:AZ1"/>
    </sheetView>
  </sheetViews>
  <sheetFormatPr defaultColWidth="9" defaultRowHeight="13" x14ac:dyDescent="0.2"/>
  <cols>
    <col min="1" max="1" width="2.453125" style="1" bestFit="1" customWidth="1"/>
    <col min="2" max="10" width="2.36328125" style="1" bestFit="1" customWidth="1"/>
    <col min="11" max="11" width="3.26953125" style="1" bestFit="1" customWidth="1"/>
    <col min="12" max="20" width="2.36328125" style="1" bestFit="1" customWidth="1"/>
    <col min="21" max="21" width="2.453125" style="1" bestFit="1" customWidth="1"/>
    <col min="22" max="30" width="2.36328125" style="1" bestFit="1" customWidth="1"/>
    <col min="31" max="31" width="2.453125" style="1" bestFit="1" customWidth="1"/>
    <col min="32" max="40" width="2.36328125" style="1" bestFit="1" customWidth="1"/>
    <col min="41" max="41" width="2.453125" style="1" bestFit="1" customWidth="1"/>
    <col min="42" max="50" width="2.36328125" style="1" bestFit="1" customWidth="1"/>
    <col min="51" max="51" width="2.453125" style="1" bestFit="1" customWidth="1"/>
    <col min="52" max="60" width="2.36328125" style="1" bestFit="1" customWidth="1"/>
    <col min="61" max="16384" width="9" style="1"/>
  </cols>
  <sheetData>
    <row r="1" spans="1:60" ht="25.5" customHeight="1" thickBot="1" x14ac:dyDescent="0.25">
      <c r="A1" s="190" t="s">
        <v>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4"/>
      <c r="BB1" s="3"/>
      <c r="BC1" s="3"/>
      <c r="BD1" s="3"/>
      <c r="BE1" s="3"/>
      <c r="BF1" s="3"/>
      <c r="BG1" s="3"/>
      <c r="BH1" s="3"/>
    </row>
    <row r="2" spans="1:60" ht="29.25" customHeight="1" thickBot="1" x14ac:dyDescent="0.25">
      <c r="A2" s="191" t="s">
        <v>15</v>
      </c>
      <c r="B2" s="192"/>
      <c r="C2" s="192"/>
      <c r="D2" s="192"/>
      <c r="E2" s="192"/>
      <c r="F2" s="192"/>
      <c r="G2" s="192"/>
      <c r="H2" s="192"/>
      <c r="I2" s="192"/>
      <c r="J2" s="246" t="str">
        <f>IF(入力シート!C5=0,"",入力シート!C5)</f>
        <v/>
      </c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7"/>
    </row>
    <row r="3" spans="1:60" ht="18" customHeight="1" x14ac:dyDescent="0.2">
      <c r="A3" s="240" t="s">
        <v>34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240" t="s">
        <v>32</v>
      </c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2"/>
      <c r="AO3" s="240" t="s">
        <v>33</v>
      </c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2"/>
    </row>
    <row r="4" spans="1:60" ht="13.5" customHeight="1" x14ac:dyDescent="0.2">
      <c r="A4" s="248" t="s">
        <v>4</v>
      </c>
      <c r="B4" s="208" t="s">
        <v>5</v>
      </c>
      <c r="C4" s="250"/>
      <c r="D4" s="250"/>
      <c r="E4" s="250"/>
      <c r="F4" s="250"/>
      <c r="G4" s="250"/>
      <c r="H4" s="250"/>
      <c r="I4" s="250"/>
      <c r="J4" s="250"/>
      <c r="K4" s="251" t="s">
        <v>4</v>
      </c>
      <c r="L4" s="208" t="s">
        <v>5</v>
      </c>
      <c r="M4" s="250"/>
      <c r="N4" s="250"/>
      <c r="O4" s="250"/>
      <c r="P4" s="250"/>
      <c r="Q4" s="250"/>
      <c r="R4" s="250"/>
      <c r="S4" s="250"/>
      <c r="T4" s="253"/>
      <c r="U4" s="248" t="s">
        <v>4</v>
      </c>
      <c r="V4" s="208" t="s">
        <v>5</v>
      </c>
      <c r="W4" s="250"/>
      <c r="X4" s="250"/>
      <c r="Y4" s="250"/>
      <c r="Z4" s="250"/>
      <c r="AA4" s="250"/>
      <c r="AB4" s="250"/>
      <c r="AC4" s="250"/>
      <c r="AD4" s="250"/>
      <c r="AE4" s="251" t="s">
        <v>4</v>
      </c>
      <c r="AF4" s="208" t="s">
        <v>5</v>
      </c>
      <c r="AG4" s="250"/>
      <c r="AH4" s="250"/>
      <c r="AI4" s="250"/>
      <c r="AJ4" s="250"/>
      <c r="AK4" s="250"/>
      <c r="AL4" s="250"/>
      <c r="AM4" s="250"/>
      <c r="AN4" s="253"/>
      <c r="AO4" s="248" t="s">
        <v>4</v>
      </c>
      <c r="AP4" s="208" t="s">
        <v>5</v>
      </c>
      <c r="AQ4" s="250"/>
      <c r="AR4" s="250"/>
      <c r="AS4" s="250"/>
      <c r="AT4" s="250"/>
      <c r="AU4" s="250"/>
      <c r="AV4" s="250"/>
      <c r="AW4" s="250"/>
      <c r="AX4" s="256"/>
      <c r="AY4" s="257" t="s">
        <v>4</v>
      </c>
      <c r="AZ4" s="208" t="s">
        <v>5</v>
      </c>
      <c r="BA4" s="250"/>
      <c r="BB4" s="250"/>
      <c r="BC4" s="250"/>
      <c r="BD4" s="250"/>
      <c r="BE4" s="250"/>
      <c r="BF4" s="250"/>
      <c r="BG4" s="250"/>
      <c r="BH4" s="253"/>
    </row>
    <row r="5" spans="1:60" ht="24" customHeight="1" x14ac:dyDescent="0.2">
      <c r="A5" s="249"/>
      <c r="B5" s="203" t="s">
        <v>6</v>
      </c>
      <c r="C5" s="254"/>
      <c r="D5" s="254"/>
      <c r="E5" s="254"/>
      <c r="F5" s="254"/>
      <c r="G5" s="254"/>
      <c r="H5" s="254"/>
      <c r="I5" s="254"/>
      <c r="J5" s="254"/>
      <c r="K5" s="252"/>
      <c r="L5" s="203" t="s">
        <v>6</v>
      </c>
      <c r="M5" s="254"/>
      <c r="N5" s="254"/>
      <c r="O5" s="254"/>
      <c r="P5" s="254"/>
      <c r="Q5" s="254"/>
      <c r="R5" s="254"/>
      <c r="S5" s="254"/>
      <c r="T5" s="255"/>
      <c r="U5" s="249"/>
      <c r="V5" s="203" t="s">
        <v>6</v>
      </c>
      <c r="W5" s="254"/>
      <c r="X5" s="254"/>
      <c r="Y5" s="254"/>
      <c r="Z5" s="254"/>
      <c r="AA5" s="254"/>
      <c r="AB5" s="254"/>
      <c r="AC5" s="254"/>
      <c r="AD5" s="254"/>
      <c r="AE5" s="252"/>
      <c r="AF5" s="203" t="s">
        <v>6</v>
      </c>
      <c r="AG5" s="254"/>
      <c r="AH5" s="254"/>
      <c r="AI5" s="254"/>
      <c r="AJ5" s="254"/>
      <c r="AK5" s="254"/>
      <c r="AL5" s="254"/>
      <c r="AM5" s="254"/>
      <c r="AN5" s="255"/>
      <c r="AO5" s="249"/>
      <c r="AP5" s="203" t="s">
        <v>6</v>
      </c>
      <c r="AQ5" s="254"/>
      <c r="AR5" s="254"/>
      <c r="AS5" s="254"/>
      <c r="AT5" s="254"/>
      <c r="AU5" s="254"/>
      <c r="AV5" s="254"/>
      <c r="AW5" s="254"/>
      <c r="AX5" s="259"/>
      <c r="AY5" s="258"/>
      <c r="AZ5" s="203" t="s">
        <v>6</v>
      </c>
      <c r="BA5" s="254"/>
      <c r="BB5" s="254"/>
      <c r="BC5" s="254"/>
      <c r="BD5" s="254"/>
      <c r="BE5" s="254"/>
      <c r="BF5" s="254"/>
      <c r="BG5" s="254"/>
      <c r="BH5" s="255"/>
    </row>
    <row r="6" spans="1:60" x14ac:dyDescent="0.2">
      <c r="A6" s="48" t="s">
        <v>7</v>
      </c>
      <c r="B6" s="132">
        <v>123456789</v>
      </c>
      <c r="C6" s="133"/>
      <c r="D6" s="133"/>
      <c r="E6" s="133"/>
      <c r="F6" s="133"/>
      <c r="G6" s="133"/>
      <c r="H6" s="133"/>
      <c r="I6" s="133"/>
      <c r="J6" s="234"/>
      <c r="K6" s="49" t="s">
        <v>17</v>
      </c>
      <c r="L6" s="134">
        <v>123456789</v>
      </c>
      <c r="M6" s="135"/>
      <c r="N6" s="135"/>
      <c r="O6" s="135"/>
      <c r="P6" s="135"/>
      <c r="Q6" s="135"/>
      <c r="R6" s="135"/>
      <c r="S6" s="135"/>
      <c r="T6" s="136"/>
      <c r="U6" s="48" t="s">
        <v>7</v>
      </c>
      <c r="V6" s="132">
        <v>123456789</v>
      </c>
      <c r="W6" s="133"/>
      <c r="X6" s="133"/>
      <c r="Y6" s="133"/>
      <c r="Z6" s="133"/>
      <c r="AA6" s="133"/>
      <c r="AB6" s="133"/>
      <c r="AC6" s="133"/>
      <c r="AD6" s="234"/>
      <c r="AE6" s="49" t="s">
        <v>17</v>
      </c>
      <c r="AF6" s="134">
        <v>123456789</v>
      </c>
      <c r="AG6" s="135"/>
      <c r="AH6" s="135"/>
      <c r="AI6" s="135"/>
      <c r="AJ6" s="135"/>
      <c r="AK6" s="135"/>
      <c r="AL6" s="135"/>
      <c r="AM6" s="135"/>
      <c r="AN6" s="136"/>
      <c r="AO6" s="48" t="s">
        <v>7</v>
      </c>
      <c r="AP6" s="132">
        <v>123456789</v>
      </c>
      <c r="AQ6" s="133"/>
      <c r="AR6" s="133"/>
      <c r="AS6" s="133"/>
      <c r="AT6" s="133"/>
      <c r="AU6" s="133"/>
      <c r="AV6" s="133"/>
      <c r="AW6" s="133"/>
      <c r="AX6" s="234"/>
      <c r="AY6" s="49" t="s">
        <v>17</v>
      </c>
      <c r="AZ6" s="134">
        <v>123456789</v>
      </c>
      <c r="BA6" s="135"/>
      <c r="BB6" s="135"/>
      <c r="BC6" s="135"/>
      <c r="BD6" s="135"/>
      <c r="BE6" s="135"/>
      <c r="BF6" s="135"/>
      <c r="BG6" s="135"/>
      <c r="BH6" s="136"/>
    </row>
    <row r="7" spans="1:60" ht="13.5" customHeight="1" x14ac:dyDescent="0.2">
      <c r="A7" s="232">
        <v>1</v>
      </c>
      <c r="B7" s="141" t="str">
        <f>IF(入力シート!$AD$6&gt;0,入力シート!$AD$6,"")</f>
        <v/>
      </c>
      <c r="C7" s="142"/>
      <c r="D7" s="142"/>
      <c r="E7" s="142"/>
      <c r="F7" s="142"/>
      <c r="G7" s="142"/>
      <c r="H7" s="142"/>
      <c r="I7" s="142"/>
      <c r="J7" s="142"/>
      <c r="K7" s="151">
        <v>6</v>
      </c>
      <c r="L7" s="141" t="str">
        <f>IF(入力シート!$AD$16&gt;0,入力シート!$AD$16,"")</f>
        <v/>
      </c>
      <c r="M7" s="142"/>
      <c r="N7" s="142"/>
      <c r="O7" s="142"/>
      <c r="P7" s="142"/>
      <c r="Q7" s="142"/>
      <c r="R7" s="142"/>
      <c r="S7" s="142"/>
      <c r="T7" s="142"/>
      <c r="U7" s="232">
        <v>1</v>
      </c>
      <c r="V7" s="141" t="str">
        <f>IF(入力シート!$AG$6&gt;0,入力シート!$AG$6,"")</f>
        <v/>
      </c>
      <c r="W7" s="142"/>
      <c r="X7" s="142"/>
      <c r="Y7" s="142"/>
      <c r="Z7" s="142"/>
      <c r="AA7" s="142"/>
      <c r="AB7" s="142"/>
      <c r="AC7" s="142"/>
      <c r="AD7" s="142"/>
      <c r="AE7" s="151">
        <v>6</v>
      </c>
      <c r="AF7" s="141" t="str">
        <f>IF(入力シート!$AG$16&gt;0,入力シート!$AG$16,"")</f>
        <v/>
      </c>
      <c r="AG7" s="142"/>
      <c r="AH7" s="142"/>
      <c r="AI7" s="142"/>
      <c r="AJ7" s="142"/>
      <c r="AK7" s="142"/>
      <c r="AL7" s="142"/>
      <c r="AM7" s="142"/>
      <c r="AN7" s="142"/>
      <c r="AO7" s="232">
        <v>1</v>
      </c>
      <c r="AP7" s="141" t="str">
        <f>IF(入力シート!$AJ$6&gt;0,入力シート!$AJ$6,"")</f>
        <v/>
      </c>
      <c r="AQ7" s="142"/>
      <c r="AR7" s="142"/>
      <c r="AS7" s="142"/>
      <c r="AT7" s="142"/>
      <c r="AU7" s="142"/>
      <c r="AV7" s="142"/>
      <c r="AW7" s="142"/>
      <c r="AX7" s="142"/>
      <c r="AY7" s="151">
        <v>6</v>
      </c>
      <c r="AZ7" s="141" t="str">
        <f>IF(入力シート!$AJ$16&gt;0,入力シート!$AJ$16,"")</f>
        <v/>
      </c>
      <c r="BA7" s="142"/>
      <c r="BB7" s="142"/>
      <c r="BC7" s="142"/>
      <c r="BD7" s="142"/>
      <c r="BE7" s="142"/>
      <c r="BF7" s="142"/>
      <c r="BG7" s="142"/>
      <c r="BH7" s="143"/>
    </row>
    <row r="8" spans="1:60" ht="26.15" customHeight="1" x14ac:dyDescent="0.25">
      <c r="A8" s="233"/>
      <c r="B8" s="144" t="str">
        <f>IF(入力シート!$AD$7&gt;0,入力シート!$AD$7,"")</f>
        <v/>
      </c>
      <c r="C8" s="144" ph="1"/>
      <c r="D8" s="144" ph="1"/>
      <c r="E8" s="144" ph="1"/>
      <c r="F8" s="144" ph="1"/>
      <c r="G8" s="144" ph="1"/>
      <c r="H8" s="144" ph="1"/>
      <c r="I8" s="144" ph="1"/>
      <c r="J8" s="145" ph="1"/>
      <c r="K8" s="152"/>
      <c r="L8" s="144" t="str">
        <f>IF(入力シート!$AD$17&gt;0,入力シート!$AD$17,"")</f>
        <v/>
      </c>
      <c r="M8" s="144" ph="1"/>
      <c r="N8" s="144" ph="1"/>
      <c r="O8" s="144" ph="1"/>
      <c r="P8" s="144" ph="1"/>
      <c r="Q8" s="144" ph="1"/>
      <c r="R8" s="144" ph="1"/>
      <c r="S8" s="144" ph="1"/>
      <c r="T8" s="145" ph="1"/>
      <c r="U8" s="233"/>
      <c r="V8" s="144" t="str">
        <f>IF(入力シート!$AG$7&gt;0,入力シート!$AG$7,"")</f>
        <v/>
      </c>
      <c r="W8" s="144" ph="1"/>
      <c r="X8" s="144" ph="1"/>
      <c r="Y8" s="144" ph="1"/>
      <c r="Z8" s="144" ph="1"/>
      <c r="AA8" s="144" ph="1"/>
      <c r="AB8" s="144" ph="1"/>
      <c r="AC8" s="144" ph="1"/>
      <c r="AD8" s="145" ph="1"/>
      <c r="AE8" s="152"/>
      <c r="AF8" s="144" t="str">
        <f>IF(入力シート!$AG$17&gt;0,入力シート!$AG$17,"")</f>
        <v/>
      </c>
      <c r="AG8" s="144" ph="1"/>
      <c r="AH8" s="144" ph="1"/>
      <c r="AI8" s="144" ph="1"/>
      <c r="AJ8" s="144" ph="1"/>
      <c r="AK8" s="144" ph="1"/>
      <c r="AL8" s="144" ph="1"/>
      <c r="AM8" s="144" ph="1"/>
      <c r="AN8" s="145" ph="1"/>
      <c r="AO8" s="233"/>
      <c r="AP8" s="144" t="str">
        <f>IF(入力シート!$AJ$7&gt;0,入力シート!$AJ$7,"")</f>
        <v/>
      </c>
      <c r="AQ8" s="144" ph="1"/>
      <c r="AR8" s="144" ph="1"/>
      <c r="AS8" s="144" ph="1"/>
      <c r="AT8" s="144" ph="1"/>
      <c r="AU8" s="144" ph="1"/>
      <c r="AV8" s="144" ph="1"/>
      <c r="AW8" s="144" ph="1"/>
      <c r="AX8" s="145" ph="1"/>
      <c r="AY8" s="152"/>
      <c r="AZ8" s="144" t="str">
        <f>IF(入力シート!$AJ$17&gt;0,入力シート!$AJ$17,"")</f>
        <v/>
      </c>
      <c r="BA8" s="144" ph="1"/>
      <c r="BB8" s="144" ph="1"/>
      <c r="BC8" s="144" ph="1"/>
      <c r="BD8" s="144" ph="1"/>
      <c r="BE8" s="144" ph="1"/>
      <c r="BF8" s="144" ph="1"/>
      <c r="BG8" s="144" ph="1"/>
      <c r="BH8" s="146" ph="1"/>
    </row>
    <row r="9" spans="1:60" x14ac:dyDescent="0.2">
      <c r="A9" s="48" t="s">
        <v>7</v>
      </c>
      <c r="B9" s="137" t="str">
        <f>IF(入力シート!$AE$6&gt;0,入力シート!$AE$6,"")</f>
        <v/>
      </c>
      <c r="C9" s="138"/>
      <c r="D9" s="138"/>
      <c r="E9" s="138"/>
      <c r="F9" s="138"/>
      <c r="G9" s="138"/>
      <c r="H9" s="138"/>
      <c r="I9" s="138"/>
      <c r="J9" s="139"/>
      <c r="K9" s="52" t="s">
        <v>7</v>
      </c>
      <c r="L9" s="137" t="str">
        <f>IF(入力シート!$AE$16&gt;0,入力シート!$AE$16,"")</f>
        <v/>
      </c>
      <c r="M9" s="138"/>
      <c r="N9" s="138"/>
      <c r="O9" s="138"/>
      <c r="P9" s="138"/>
      <c r="Q9" s="138"/>
      <c r="R9" s="138"/>
      <c r="S9" s="138"/>
      <c r="T9" s="139"/>
      <c r="U9" s="48" t="s">
        <v>7</v>
      </c>
      <c r="V9" s="137" t="str">
        <f>IF(入力シート!$AH$6&gt;0,入力シート!$AH$6,"")</f>
        <v/>
      </c>
      <c r="W9" s="138"/>
      <c r="X9" s="138"/>
      <c r="Y9" s="138"/>
      <c r="Z9" s="138"/>
      <c r="AA9" s="138"/>
      <c r="AB9" s="138"/>
      <c r="AC9" s="138"/>
      <c r="AD9" s="139"/>
      <c r="AE9" s="52" t="s">
        <v>7</v>
      </c>
      <c r="AF9" s="137" t="str">
        <f>IF(入力シート!$AH$16&gt;0,入力シート!$AH$16,"")</f>
        <v/>
      </c>
      <c r="AG9" s="138"/>
      <c r="AH9" s="138"/>
      <c r="AI9" s="138"/>
      <c r="AJ9" s="138"/>
      <c r="AK9" s="138"/>
      <c r="AL9" s="138"/>
      <c r="AM9" s="138"/>
      <c r="AN9" s="139"/>
      <c r="AO9" s="48" t="s">
        <v>7</v>
      </c>
      <c r="AP9" s="137" t="str">
        <f>IF(入力シート!$AK$6&gt;0,入力シート!$AK$6,"")</f>
        <v/>
      </c>
      <c r="AQ9" s="138"/>
      <c r="AR9" s="138"/>
      <c r="AS9" s="138"/>
      <c r="AT9" s="138"/>
      <c r="AU9" s="138"/>
      <c r="AV9" s="138"/>
      <c r="AW9" s="138"/>
      <c r="AX9" s="139"/>
      <c r="AY9" s="52" t="s">
        <v>7</v>
      </c>
      <c r="AZ9" s="137" t="str">
        <f>IF(入力シート!$AK$16&gt;0,入力シート!$AK$16,"")</f>
        <v/>
      </c>
      <c r="BA9" s="138"/>
      <c r="BB9" s="138"/>
      <c r="BC9" s="138"/>
      <c r="BD9" s="138"/>
      <c r="BE9" s="138"/>
      <c r="BF9" s="138"/>
      <c r="BG9" s="138"/>
      <c r="BH9" s="140"/>
    </row>
    <row r="10" spans="1:60" ht="13.5" customHeight="1" x14ac:dyDescent="0.2">
      <c r="A10" s="232">
        <v>2</v>
      </c>
      <c r="B10" s="141" t="str">
        <f>IF(入力シート!$AD$8&gt;0,入力シート!$AD$8,"")</f>
        <v/>
      </c>
      <c r="C10" s="142"/>
      <c r="D10" s="142"/>
      <c r="E10" s="142"/>
      <c r="F10" s="142"/>
      <c r="G10" s="142"/>
      <c r="H10" s="142"/>
      <c r="I10" s="142"/>
      <c r="J10" s="142"/>
      <c r="K10" s="151">
        <v>7</v>
      </c>
      <c r="L10" s="141" t="str">
        <f>IF(入力シート!$AD$18&gt;0,入力シート!$AD$18,"")</f>
        <v/>
      </c>
      <c r="M10" s="142"/>
      <c r="N10" s="142"/>
      <c r="O10" s="142"/>
      <c r="P10" s="142"/>
      <c r="Q10" s="142"/>
      <c r="R10" s="142"/>
      <c r="S10" s="142"/>
      <c r="T10" s="142"/>
      <c r="U10" s="232">
        <v>2</v>
      </c>
      <c r="V10" s="141" t="str">
        <f>IF(入力シート!$AG$8&gt;0,入力シート!$AG$8,"")</f>
        <v/>
      </c>
      <c r="W10" s="142"/>
      <c r="X10" s="142"/>
      <c r="Y10" s="142"/>
      <c r="Z10" s="142"/>
      <c r="AA10" s="142"/>
      <c r="AB10" s="142"/>
      <c r="AC10" s="142"/>
      <c r="AD10" s="142"/>
      <c r="AE10" s="151">
        <v>7</v>
      </c>
      <c r="AF10" s="141" t="str">
        <f>IF(入力シート!$AG$18&gt;0,入力シート!$AG$18,"")</f>
        <v/>
      </c>
      <c r="AG10" s="142"/>
      <c r="AH10" s="142"/>
      <c r="AI10" s="142"/>
      <c r="AJ10" s="142"/>
      <c r="AK10" s="142"/>
      <c r="AL10" s="142"/>
      <c r="AM10" s="142"/>
      <c r="AN10" s="142"/>
      <c r="AO10" s="232">
        <v>2</v>
      </c>
      <c r="AP10" s="141" t="str">
        <f>IF(入力シート!$AJ$8&gt;0,入力シート!$AJ$8,"")</f>
        <v/>
      </c>
      <c r="AQ10" s="142"/>
      <c r="AR10" s="142"/>
      <c r="AS10" s="142"/>
      <c r="AT10" s="142"/>
      <c r="AU10" s="142"/>
      <c r="AV10" s="142"/>
      <c r="AW10" s="142"/>
      <c r="AX10" s="142"/>
      <c r="AY10" s="151">
        <v>7</v>
      </c>
      <c r="AZ10" s="141" t="str">
        <f>IF(入力シート!$AJ$18&gt;0,入力シート!$AJ$18,"")</f>
        <v/>
      </c>
      <c r="BA10" s="142"/>
      <c r="BB10" s="142"/>
      <c r="BC10" s="142"/>
      <c r="BD10" s="142"/>
      <c r="BE10" s="142"/>
      <c r="BF10" s="142"/>
      <c r="BG10" s="142"/>
      <c r="BH10" s="143"/>
    </row>
    <row r="11" spans="1:60" ht="26.15" customHeight="1" x14ac:dyDescent="0.25">
      <c r="A11" s="233"/>
      <c r="B11" s="144" t="str">
        <f>IF(入力シート!$AD$9&gt;0,入力シート!$AD$9,"")</f>
        <v/>
      </c>
      <c r="C11" s="144" ph="1"/>
      <c r="D11" s="144" ph="1"/>
      <c r="E11" s="144" ph="1"/>
      <c r="F11" s="144" ph="1"/>
      <c r="G11" s="144" ph="1"/>
      <c r="H11" s="144" ph="1"/>
      <c r="I11" s="144" ph="1"/>
      <c r="J11" s="145" ph="1"/>
      <c r="K11" s="152"/>
      <c r="L11" s="144" t="str">
        <f>IF(入力シート!$AD$19&gt;0,入力シート!$AD$19,"")</f>
        <v/>
      </c>
      <c r="M11" s="144" ph="1"/>
      <c r="N11" s="144" ph="1"/>
      <c r="O11" s="144" ph="1"/>
      <c r="P11" s="144" ph="1"/>
      <c r="Q11" s="144" ph="1"/>
      <c r="R11" s="144" ph="1"/>
      <c r="S11" s="144" ph="1"/>
      <c r="T11" s="145" ph="1"/>
      <c r="U11" s="233"/>
      <c r="V11" s="144" t="str">
        <f>IF(入力シート!$AG$9&gt;0,入力シート!$AG$9,"")</f>
        <v/>
      </c>
      <c r="W11" s="144" ph="1"/>
      <c r="X11" s="144" ph="1"/>
      <c r="Y11" s="144" ph="1"/>
      <c r="Z11" s="144" ph="1"/>
      <c r="AA11" s="144" ph="1"/>
      <c r="AB11" s="144" ph="1"/>
      <c r="AC11" s="144" ph="1"/>
      <c r="AD11" s="145" ph="1"/>
      <c r="AE11" s="152"/>
      <c r="AF11" s="144" t="str">
        <f>IF(入力シート!$AG$19&gt;0,入力シート!$AG$19,"")</f>
        <v/>
      </c>
      <c r="AG11" s="144" ph="1"/>
      <c r="AH11" s="144" ph="1"/>
      <c r="AI11" s="144" ph="1"/>
      <c r="AJ11" s="144" ph="1"/>
      <c r="AK11" s="144" ph="1"/>
      <c r="AL11" s="144" ph="1"/>
      <c r="AM11" s="144" ph="1"/>
      <c r="AN11" s="145" ph="1"/>
      <c r="AO11" s="233"/>
      <c r="AP11" s="144" t="str">
        <f>IF(入力シート!$AJ$9&gt;0,入力シート!$AJ$9,"")</f>
        <v/>
      </c>
      <c r="AQ11" s="144" ph="1"/>
      <c r="AR11" s="144" ph="1"/>
      <c r="AS11" s="144" ph="1"/>
      <c r="AT11" s="144" ph="1"/>
      <c r="AU11" s="144" ph="1"/>
      <c r="AV11" s="144" ph="1"/>
      <c r="AW11" s="144" ph="1"/>
      <c r="AX11" s="145" ph="1"/>
      <c r="AY11" s="152"/>
      <c r="AZ11" s="144" t="str">
        <f>IF(入力シート!$AJ$19&gt;0,入力シート!$AJ$19,"")</f>
        <v/>
      </c>
      <c r="BA11" s="144" ph="1"/>
      <c r="BB11" s="144" ph="1"/>
      <c r="BC11" s="144" ph="1"/>
      <c r="BD11" s="144" ph="1"/>
      <c r="BE11" s="144" ph="1"/>
      <c r="BF11" s="144" ph="1"/>
      <c r="BG11" s="144" ph="1"/>
      <c r="BH11" s="146" ph="1"/>
    </row>
    <row r="12" spans="1:60" x14ac:dyDescent="0.2">
      <c r="A12" s="48" t="s">
        <v>7</v>
      </c>
      <c r="B12" s="137" t="str">
        <f>IF(入力シート!$AE$8&gt;0,入力シート!$AE$8,"")</f>
        <v/>
      </c>
      <c r="C12" s="138"/>
      <c r="D12" s="138"/>
      <c r="E12" s="138"/>
      <c r="F12" s="138"/>
      <c r="G12" s="138"/>
      <c r="H12" s="138"/>
      <c r="I12" s="138"/>
      <c r="J12" s="139"/>
      <c r="K12" s="52" t="s">
        <v>7</v>
      </c>
      <c r="L12" s="137" t="str">
        <f>IF(入力シート!$AE$18&gt;0,入力シート!$AE$18,"")</f>
        <v/>
      </c>
      <c r="M12" s="138"/>
      <c r="N12" s="138"/>
      <c r="O12" s="138"/>
      <c r="P12" s="138"/>
      <c r="Q12" s="138"/>
      <c r="R12" s="138"/>
      <c r="S12" s="138"/>
      <c r="T12" s="139"/>
      <c r="U12" s="48" t="s">
        <v>7</v>
      </c>
      <c r="V12" s="137" t="str">
        <f>IF(入力シート!$AH$8&gt;0,入力シート!$AH$8,"")</f>
        <v/>
      </c>
      <c r="W12" s="138"/>
      <c r="X12" s="138"/>
      <c r="Y12" s="138"/>
      <c r="Z12" s="138"/>
      <c r="AA12" s="138"/>
      <c r="AB12" s="138"/>
      <c r="AC12" s="138"/>
      <c r="AD12" s="139"/>
      <c r="AE12" s="52" t="s">
        <v>7</v>
      </c>
      <c r="AF12" s="137" t="str">
        <f>IF(入力シート!$AH$18&gt;0,入力シート!$AH$18,"")</f>
        <v/>
      </c>
      <c r="AG12" s="138"/>
      <c r="AH12" s="138"/>
      <c r="AI12" s="138"/>
      <c r="AJ12" s="138"/>
      <c r="AK12" s="138"/>
      <c r="AL12" s="138"/>
      <c r="AM12" s="138"/>
      <c r="AN12" s="139"/>
      <c r="AO12" s="48" t="s">
        <v>7</v>
      </c>
      <c r="AP12" s="137" t="str">
        <f>IF(入力シート!$AK$8&gt;0,入力シート!$AK$8,"")</f>
        <v/>
      </c>
      <c r="AQ12" s="138"/>
      <c r="AR12" s="138"/>
      <c r="AS12" s="138"/>
      <c r="AT12" s="138"/>
      <c r="AU12" s="138"/>
      <c r="AV12" s="138"/>
      <c r="AW12" s="138"/>
      <c r="AX12" s="139"/>
      <c r="AY12" s="52" t="s">
        <v>7</v>
      </c>
      <c r="AZ12" s="137" t="str">
        <f>IF(入力シート!$AK$18&gt;0,入力シート!$AK$18,"")</f>
        <v/>
      </c>
      <c r="BA12" s="138"/>
      <c r="BB12" s="138"/>
      <c r="BC12" s="138"/>
      <c r="BD12" s="138"/>
      <c r="BE12" s="138"/>
      <c r="BF12" s="138"/>
      <c r="BG12" s="138"/>
      <c r="BH12" s="140"/>
    </row>
    <row r="13" spans="1:60" ht="13.5" customHeight="1" x14ac:dyDescent="0.2">
      <c r="A13" s="232">
        <v>3</v>
      </c>
      <c r="B13" s="141" t="str">
        <f>IF(入力シート!$AD$10&gt;0,入力シート!$AD$10,"")</f>
        <v/>
      </c>
      <c r="C13" s="142"/>
      <c r="D13" s="142"/>
      <c r="E13" s="142"/>
      <c r="F13" s="142"/>
      <c r="G13" s="142"/>
      <c r="H13" s="142"/>
      <c r="I13" s="142"/>
      <c r="J13" s="142"/>
      <c r="K13" s="151">
        <v>8</v>
      </c>
      <c r="L13" s="141" t="str">
        <f>IF(入力シート!$AD$20&gt;0,入力シート!$AD$20,"")</f>
        <v/>
      </c>
      <c r="M13" s="142"/>
      <c r="N13" s="142"/>
      <c r="O13" s="142"/>
      <c r="P13" s="142"/>
      <c r="Q13" s="142"/>
      <c r="R13" s="142"/>
      <c r="S13" s="142"/>
      <c r="T13" s="142"/>
      <c r="U13" s="232">
        <v>3</v>
      </c>
      <c r="V13" s="141" t="str">
        <f>IF(入力シート!$AG$10&gt;0,入力シート!$AG$10,"")</f>
        <v/>
      </c>
      <c r="W13" s="142"/>
      <c r="X13" s="142"/>
      <c r="Y13" s="142"/>
      <c r="Z13" s="142"/>
      <c r="AA13" s="142"/>
      <c r="AB13" s="142"/>
      <c r="AC13" s="142"/>
      <c r="AD13" s="142"/>
      <c r="AE13" s="151">
        <v>8</v>
      </c>
      <c r="AF13" s="141" t="str">
        <f>IF(入力シート!$AG$20&gt;0,入力シート!$AG$20,"")</f>
        <v/>
      </c>
      <c r="AG13" s="142"/>
      <c r="AH13" s="142"/>
      <c r="AI13" s="142"/>
      <c r="AJ13" s="142"/>
      <c r="AK13" s="142"/>
      <c r="AL13" s="142"/>
      <c r="AM13" s="142"/>
      <c r="AN13" s="142"/>
      <c r="AO13" s="232">
        <v>3</v>
      </c>
      <c r="AP13" s="141" t="str">
        <f>IF(入力シート!$AJ$10&gt;0,入力シート!$AJ$10,"")</f>
        <v/>
      </c>
      <c r="AQ13" s="142"/>
      <c r="AR13" s="142"/>
      <c r="AS13" s="142"/>
      <c r="AT13" s="142"/>
      <c r="AU13" s="142"/>
      <c r="AV13" s="142"/>
      <c r="AW13" s="142"/>
      <c r="AX13" s="142"/>
      <c r="AY13" s="151">
        <v>8</v>
      </c>
      <c r="AZ13" s="141" t="str">
        <f>IF(入力シート!$AJ$20&gt;0,入力シート!$AJ$20,"")</f>
        <v/>
      </c>
      <c r="BA13" s="142"/>
      <c r="BB13" s="142"/>
      <c r="BC13" s="142"/>
      <c r="BD13" s="142"/>
      <c r="BE13" s="142"/>
      <c r="BF13" s="142"/>
      <c r="BG13" s="142"/>
      <c r="BH13" s="143"/>
    </row>
    <row r="14" spans="1:60" ht="26.15" customHeight="1" x14ac:dyDescent="0.25">
      <c r="A14" s="233"/>
      <c r="B14" s="144" t="str">
        <f>IF(入力シート!$AD$11&gt;0,入力シート!$AD$11,"")</f>
        <v/>
      </c>
      <c r="C14" s="144" ph="1"/>
      <c r="D14" s="144" ph="1"/>
      <c r="E14" s="144" ph="1"/>
      <c r="F14" s="144" ph="1"/>
      <c r="G14" s="144" ph="1"/>
      <c r="H14" s="144" ph="1"/>
      <c r="I14" s="144" ph="1"/>
      <c r="J14" s="145" ph="1"/>
      <c r="K14" s="152"/>
      <c r="L14" s="144" t="str">
        <f>IF(入力シート!$AD$21&gt;0,入力シート!$AD$21,"")</f>
        <v/>
      </c>
      <c r="M14" s="144" ph="1"/>
      <c r="N14" s="144" ph="1"/>
      <c r="O14" s="144" ph="1"/>
      <c r="P14" s="144" ph="1"/>
      <c r="Q14" s="144" ph="1"/>
      <c r="R14" s="144" ph="1"/>
      <c r="S14" s="144" ph="1"/>
      <c r="T14" s="145" ph="1"/>
      <c r="U14" s="233"/>
      <c r="V14" s="144" t="str">
        <f>IF(入力シート!$AG$11&gt;0,入力シート!$AG$11,"")</f>
        <v/>
      </c>
      <c r="W14" s="144" ph="1"/>
      <c r="X14" s="144" ph="1"/>
      <c r="Y14" s="144" ph="1"/>
      <c r="Z14" s="144" ph="1"/>
      <c r="AA14" s="144" ph="1"/>
      <c r="AB14" s="144" ph="1"/>
      <c r="AC14" s="144" ph="1"/>
      <c r="AD14" s="145" ph="1"/>
      <c r="AE14" s="152"/>
      <c r="AF14" s="144" t="str">
        <f>IF(入力シート!$AG$21&gt;0,入力シート!$AG$21,"")</f>
        <v/>
      </c>
      <c r="AG14" s="144" ph="1"/>
      <c r="AH14" s="144" ph="1"/>
      <c r="AI14" s="144" ph="1"/>
      <c r="AJ14" s="144" ph="1"/>
      <c r="AK14" s="144" ph="1"/>
      <c r="AL14" s="144" ph="1"/>
      <c r="AM14" s="144" ph="1"/>
      <c r="AN14" s="145" ph="1"/>
      <c r="AO14" s="233"/>
      <c r="AP14" s="144" t="str">
        <f>IF(入力シート!$AJ$11&gt;0,入力シート!$AJ$11,"")</f>
        <v/>
      </c>
      <c r="AQ14" s="144" ph="1"/>
      <c r="AR14" s="144" ph="1"/>
      <c r="AS14" s="144" ph="1"/>
      <c r="AT14" s="144" ph="1"/>
      <c r="AU14" s="144" ph="1"/>
      <c r="AV14" s="144" ph="1"/>
      <c r="AW14" s="144" ph="1"/>
      <c r="AX14" s="145" ph="1"/>
      <c r="AY14" s="152"/>
      <c r="AZ14" s="144" t="str">
        <f>IF(入力シート!$AJ$21&gt;0,入力シート!$AJ$21,"")</f>
        <v/>
      </c>
      <c r="BA14" s="144" ph="1"/>
      <c r="BB14" s="144" ph="1"/>
      <c r="BC14" s="144" ph="1"/>
      <c r="BD14" s="144" ph="1"/>
      <c r="BE14" s="144" ph="1"/>
      <c r="BF14" s="144" ph="1"/>
      <c r="BG14" s="144" ph="1"/>
      <c r="BH14" s="146" ph="1"/>
    </row>
    <row r="15" spans="1:60" x14ac:dyDescent="0.2">
      <c r="A15" s="48" t="s">
        <v>7</v>
      </c>
      <c r="B15" s="137" t="str">
        <f>IF(入力シート!$AE$10&gt;0,入力シート!$AE$10,"")</f>
        <v/>
      </c>
      <c r="C15" s="138"/>
      <c r="D15" s="138"/>
      <c r="E15" s="138"/>
      <c r="F15" s="138"/>
      <c r="G15" s="138"/>
      <c r="H15" s="138"/>
      <c r="I15" s="138"/>
      <c r="J15" s="139"/>
      <c r="K15" s="52" t="s">
        <v>7</v>
      </c>
      <c r="L15" s="137" t="str">
        <f>IF(入力シート!$AE$20&gt;0,入力シート!$AE$20,"")</f>
        <v/>
      </c>
      <c r="M15" s="138"/>
      <c r="N15" s="138"/>
      <c r="O15" s="138"/>
      <c r="P15" s="138"/>
      <c r="Q15" s="138"/>
      <c r="R15" s="138"/>
      <c r="S15" s="138"/>
      <c r="T15" s="139"/>
      <c r="U15" s="48" t="s">
        <v>7</v>
      </c>
      <c r="V15" s="137" t="str">
        <f>IF(入力シート!$AH$10&gt;0,入力シート!$AH$10,"")</f>
        <v/>
      </c>
      <c r="W15" s="138"/>
      <c r="X15" s="138"/>
      <c r="Y15" s="138"/>
      <c r="Z15" s="138"/>
      <c r="AA15" s="138"/>
      <c r="AB15" s="138"/>
      <c r="AC15" s="138"/>
      <c r="AD15" s="139"/>
      <c r="AE15" s="52" t="s">
        <v>7</v>
      </c>
      <c r="AF15" s="137" t="str">
        <f>IF(入力シート!$AH$20&gt;0,入力シート!$AH$20,"")</f>
        <v/>
      </c>
      <c r="AG15" s="138"/>
      <c r="AH15" s="138"/>
      <c r="AI15" s="138"/>
      <c r="AJ15" s="138"/>
      <c r="AK15" s="138"/>
      <c r="AL15" s="138"/>
      <c r="AM15" s="138"/>
      <c r="AN15" s="139"/>
      <c r="AO15" s="48" t="s">
        <v>7</v>
      </c>
      <c r="AP15" s="137" t="str">
        <f>IF(入力シート!$AK$10&gt;0,入力シート!$AK$10,"")</f>
        <v/>
      </c>
      <c r="AQ15" s="138"/>
      <c r="AR15" s="138"/>
      <c r="AS15" s="138"/>
      <c r="AT15" s="138"/>
      <c r="AU15" s="138"/>
      <c r="AV15" s="138"/>
      <c r="AW15" s="138"/>
      <c r="AX15" s="139"/>
      <c r="AY15" s="52" t="s">
        <v>7</v>
      </c>
      <c r="AZ15" s="137" t="str">
        <f>IF(入力シート!$AK$20&gt;0,入力シート!$AK$20,"")</f>
        <v/>
      </c>
      <c r="BA15" s="138"/>
      <c r="BB15" s="138"/>
      <c r="BC15" s="138"/>
      <c r="BD15" s="138"/>
      <c r="BE15" s="138"/>
      <c r="BF15" s="138"/>
      <c r="BG15" s="138"/>
      <c r="BH15" s="140"/>
    </row>
    <row r="16" spans="1:60" ht="13.5" customHeight="1" x14ac:dyDescent="0.2">
      <c r="A16" s="232">
        <v>4</v>
      </c>
      <c r="B16" s="141" t="str">
        <f>IF(入力シート!$AD$12&gt;0,入力シート!$AD$12,"")</f>
        <v/>
      </c>
      <c r="C16" s="142"/>
      <c r="D16" s="142"/>
      <c r="E16" s="142"/>
      <c r="F16" s="142"/>
      <c r="G16" s="142"/>
      <c r="H16" s="142"/>
      <c r="I16" s="142"/>
      <c r="J16" s="142"/>
      <c r="K16" s="151">
        <v>9</v>
      </c>
      <c r="L16" s="141" t="str">
        <f>IF(入力シート!$AD$22&gt;0,入力シート!$AD$22,"")</f>
        <v/>
      </c>
      <c r="M16" s="142"/>
      <c r="N16" s="142"/>
      <c r="O16" s="142"/>
      <c r="P16" s="142"/>
      <c r="Q16" s="142"/>
      <c r="R16" s="142"/>
      <c r="S16" s="142"/>
      <c r="T16" s="142"/>
      <c r="U16" s="232">
        <v>4</v>
      </c>
      <c r="V16" s="141" t="str">
        <f>IF(入力シート!$AG$12&gt;0,入力シート!$AG$12,"")</f>
        <v/>
      </c>
      <c r="W16" s="142"/>
      <c r="X16" s="142"/>
      <c r="Y16" s="142"/>
      <c r="Z16" s="142"/>
      <c r="AA16" s="142"/>
      <c r="AB16" s="142"/>
      <c r="AC16" s="142"/>
      <c r="AD16" s="142"/>
      <c r="AE16" s="151">
        <v>9</v>
      </c>
      <c r="AF16" s="141" t="str">
        <f>IF(入力シート!$AG$22&gt;0,入力シート!$AG$22,"")</f>
        <v/>
      </c>
      <c r="AG16" s="142"/>
      <c r="AH16" s="142"/>
      <c r="AI16" s="142"/>
      <c r="AJ16" s="142"/>
      <c r="AK16" s="142"/>
      <c r="AL16" s="142"/>
      <c r="AM16" s="142"/>
      <c r="AN16" s="142"/>
      <c r="AO16" s="232">
        <v>4</v>
      </c>
      <c r="AP16" s="141" t="str">
        <f>IF(入力シート!$AJ$12&gt;0,入力シート!$AJ$12,"")</f>
        <v/>
      </c>
      <c r="AQ16" s="142"/>
      <c r="AR16" s="142"/>
      <c r="AS16" s="142"/>
      <c r="AT16" s="142"/>
      <c r="AU16" s="142"/>
      <c r="AV16" s="142"/>
      <c r="AW16" s="142"/>
      <c r="AX16" s="142"/>
      <c r="AY16" s="151">
        <v>9</v>
      </c>
      <c r="AZ16" s="141" t="str">
        <f>IF(入力シート!$AJ$22&gt;0,入力シート!$AJ$22,"")</f>
        <v/>
      </c>
      <c r="BA16" s="142"/>
      <c r="BB16" s="142"/>
      <c r="BC16" s="142"/>
      <c r="BD16" s="142"/>
      <c r="BE16" s="142"/>
      <c r="BF16" s="142"/>
      <c r="BG16" s="142"/>
      <c r="BH16" s="143"/>
    </row>
    <row r="17" spans="1:60" ht="26.15" customHeight="1" x14ac:dyDescent="0.25">
      <c r="A17" s="233"/>
      <c r="B17" s="144" t="str">
        <f>IF(入力シート!$AD$13&gt;0,入力シート!$AD$13,"")</f>
        <v/>
      </c>
      <c r="C17" s="144" ph="1"/>
      <c r="D17" s="144" ph="1"/>
      <c r="E17" s="144" ph="1"/>
      <c r="F17" s="144" ph="1"/>
      <c r="G17" s="144" ph="1"/>
      <c r="H17" s="144" ph="1"/>
      <c r="I17" s="144" ph="1"/>
      <c r="J17" s="145" ph="1"/>
      <c r="K17" s="152"/>
      <c r="L17" s="144" t="str">
        <f>IF(入力シート!$AD$23&gt;0,入力シート!$AD$23,"")</f>
        <v/>
      </c>
      <c r="M17" s="144" ph="1"/>
      <c r="N17" s="144" ph="1"/>
      <c r="O17" s="144" ph="1"/>
      <c r="P17" s="144" ph="1"/>
      <c r="Q17" s="144" ph="1"/>
      <c r="R17" s="144" ph="1"/>
      <c r="S17" s="144" ph="1"/>
      <c r="T17" s="145" ph="1"/>
      <c r="U17" s="233"/>
      <c r="V17" s="144" t="str">
        <f>IF(入力シート!$AG$13&gt;0,入力シート!$AG$13,"")</f>
        <v/>
      </c>
      <c r="W17" s="144" ph="1"/>
      <c r="X17" s="144" ph="1"/>
      <c r="Y17" s="144" ph="1"/>
      <c r="Z17" s="144" ph="1"/>
      <c r="AA17" s="144" ph="1"/>
      <c r="AB17" s="144" ph="1"/>
      <c r="AC17" s="144" ph="1"/>
      <c r="AD17" s="145" ph="1"/>
      <c r="AE17" s="152"/>
      <c r="AF17" s="144" t="str">
        <f>IF(入力シート!$AG$23&gt;0,入力シート!$AG$23,"")</f>
        <v/>
      </c>
      <c r="AG17" s="144" ph="1"/>
      <c r="AH17" s="144" ph="1"/>
      <c r="AI17" s="144" ph="1"/>
      <c r="AJ17" s="144" ph="1"/>
      <c r="AK17" s="144" ph="1"/>
      <c r="AL17" s="144" ph="1"/>
      <c r="AM17" s="144" ph="1"/>
      <c r="AN17" s="145" ph="1"/>
      <c r="AO17" s="233"/>
      <c r="AP17" s="144" t="str">
        <f>IF(入力シート!$AJ$13&gt;0,入力シート!$AJ$13,"")</f>
        <v/>
      </c>
      <c r="AQ17" s="144" ph="1"/>
      <c r="AR17" s="144" ph="1"/>
      <c r="AS17" s="144" ph="1"/>
      <c r="AT17" s="144" ph="1"/>
      <c r="AU17" s="144" ph="1"/>
      <c r="AV17" s="144" ph="1"/>
      <c r="AW17" s="144" ph="1"/>
      <c r="AX17" s="145" ph="1"/>
      <c r="AY17" s="152"/>
      <c r="AZ17" s="144" t="str">
        <f>IF(入力シート!$AJ$23&gt;0,入力シート!$AJ$23,"")</f>
        <v/>
      </c>
      <c r="BA17" s="144" ph="1"/>
      <c r="BB17" s="144" ph="1"/>
      <c r="BC17" s="144" ph="1"/>
      <c r="BD17" s="144" ph="1"/>
      <c r="BE17" s="144" ph="1"/>
      <c r="BF17" s="144" ph="1"/>
      <c r="BG17" s="144" ph="1"/>
      <c r="BH17" s="146" ph="1"/>
    </row>
    <row r="18" spans="1:60" x14ac:dyDescent="0.2">
      <c r="A18" s="48" t="s">
        <v>7</v>
      </c>
      <c r="B18" s="137" t="str">
        <f>IF(入力シート!$AE$12&gt;0,入力シート!$AE$12,"")</f>
        <v/>
      </c>
      <c r="C18" s="138"/>
      <c r="D18" s="138"/>
      <c r="E18" s="138"/>
      <c r="F18" s="138"/>
      <c r="G18" s="138"/>
      <c r="H18" s="138"/>
      <c r="I18" s="138"/>
      <c r="J18" s="139"/>
      <c r="K18" s="52" t="s">
        <v>7</v>
      </c>
      <c r="L18" s="137" t="str">
        <f>IF(入力シート!$AE$22&gt;0,入力シート!$AE$22,"")</f>
        <v/>
      </c>
      <c r="M18" s="138"/>
      <c r="N18" s="138"/>
      <c r="O18" s="138"/>
      <c r="P18" s="138"/>
      <c r="Q18" s="138"/>
      <c r="R18" s="138"/>
      <c r="S18" s="138"/>
      <c r="T18" s="139"/>
      <c r="U18" s="48" t="s">
        <v>7</v>
      </c>
      <c r="V18" s="137" t="str">
        <f>IF(入力シート!$AH$12&gt;0,入力シート!$AH$12,"")</f>
        <v/>
      </c>
      <c r="W18" s="138"/>
      <c r="X18" s="138"/>
      <c r="Y18" s="138"/>
      <c r="Z18" s="138"/>
      <c r="AA18" s="138"/>
      <c r="AB18" s="138"/>
      <c r="AC18" s="138"/>
      <c r="AD18" s="139"/>
      <c r="AE18" s="52" t="s">
        <v>7</v>
      </c>
      <c r="AF18" s="137" t="str">
        <f>IF(入力シート!$AH$22&gt;0,入力シート!$AH$22,"")</f>
        <v/>
      </c>
      <c r="AG18" s="138"/>
      <c r="AH18" s="138"/>
      <c r="AI18" s="138"/>
      <c r="AJ18" s="138"/>
      <c r="AK18" s="138"/>
      <c r="AL18" s="138"/>
      <c r="AM18" s="138"/>
      <c r="AN18" s="139"/>
      <c r="AO18" s="48" t="s">
        <v>7</v>
      </c>
      <c r="AP18" s="137" t="str">
        <f>IF(入力シート!$AK$12&gt;0,入力シート!$AK$12,"")</f>
        <v/>
      </c>
      <c r="AQ18" s="138"/>
      <c r="AR18" s="138"/>
      <c r="AS18" s="138"/>
      <c r="AT18" s="138"/>
      <c r="AU18" s="138"/>
      <c r="AV18" s="138"/>
      <c r="AW18" s="138"/>
      <c r="AX18" s="139"/>
      <c r="AY18" s="52" t="s">
        <v>7</v>
      </c>
      <c r="AZ18" s="137" t="str">
        <f>IF(入力シート!$AK$22&gt;0,入力シート!$AK$22,"")</f>
        <v/>
      </c>
      <c r="BA18" s="138"/>
      <c r="BB18" s="138"/>
      <c r="BC18" s="138"/>
      <c r="BD18" s="138"/>
      <c r="BE18" s="138"/>
      <c r="BF18" s="138"/>
      <c r="BG18" s="138"/>
      <c r="BH18" s="140"/>
    </row>
    <row r="19" spans="1:60" ht="13.5" customHeight="1" x14ac:dyDescent="0.2">
      <c r="A19" s="232">
        <v>5</v>
      </c>
      <c r="B19" s="141" t="str">
        <f>IF(入力シート!$AD$14&gt;0,入力シート!$AD$14,"")</f>
        <v/>
      </c>
      <c r="C19" s="142"/>
      <c r="D19" s="142"/>
      <c r="E19" s="142"/>
      <c r="F19" s="142"/>
      <c r="G19" s="142"/>
      <c r="H19" s="142"/>
      <c r="I19" s="142"/>
      <c r="J19" s="142"/>
      <c r="K19" s="153">
        <v>10</v>
      </c>
      <c r="L19" s="141" t="str">
        <f>IF(入力シート!$AD$24&gt;0,入力シート!$AD$24,"")</f>
        <v/>
      </c>
      <c r="M19" s="142"/>
      <c r="N19" s="142"/>
      <c r="O19" s="142"/>
      <c r="P19" s="142"/>
      <c r="Q19" s="142"/>
      <c r="R19" s="142"/>
      <c r="S19" s="142"/>
      <c r="T19" s="142"/>
      <c r="U19" s="232">
        <v>5</v>
      </c>
      <c r="V19" s="141" t="str">
        <f>IF(入力シート!$AG$14&gt;0,入力シート!$AG$14,"")</f>
        <v/>
      </c>
      <c r="W19" s="142"/>
      <c r="X19" s="142"/>
      <c r="Y19" s="142"/>
      <c r="Z19" s="142"/>
      <c r="AA19" s="142"/>
      <c r="AB19" s="142"/>
      <c r="AC19" s="142"/>
      <c r="AD19" s="142"/>
      <c r="AE19" s="153">
        <v>10</v>
      </c>
      <c r="AF19" s="141" t="str">
        <f>IF(入力シート!$AG$24&gt;0,入力シート!$AG$24,"")</f>
        <v/>
      </c>
      <c r="AG19" s="142"/>
      <c r="AH19" s="142"/>
      <c r="AI19" s="142"/>
      <c r="AJ19" s="142"/>
      <c r="AK19" s="142"/>
      <c r="AL19" s="142"/>
      <c r="AM19" s="142"/>
      <c r="AN19" s="142"/>
      <c r="AO19" s="232">
        <v>5</v>
      </c>
      <c r="AP19" s="141" t="str">
        <f>IF(入力シート!$AJ$14&gt;0,入力シート!$AJ$14,"")</f>
        <v/>
      </c>
      <c r="AQ19" s="142"/>
      <c r="AR19" s="142"/>
      <c r="AS19" s="142"/>
      <c r="AT19" s="142"/>
      <c r="AU19" s="142"/>
      <c r="AV19" s="142"/>
      <c r="AW19" s="142"/>
      <c r="AX19" s="142"/>
      <c r="AY19" s="153">
        <v>10</v>
      </c>
      <c r="AZ19" s="141" t="str">
        <f>IF(入力シート!$AJ$24&gt;0,入力シート!$AJ$24,"")</f>
        <v/>
      </c>
      <c r="BA19" s="142"/>
      <c r="BB19" s="142"/>
      <c r="BC19" s="142"/>
      <c r="BD19" s="142"/>
      <c r="BE19" s="142"/>
      <c r="BF19" s="142"/>
      <c r="BG19" s="142"/>
      <c r="BH19" s="143"/>
    </row>
    <row r="20" spans="1:60" ht="26.15" customHeight="1" x14ac:dyDescent="0.25">
      <c r="A20" s="233"/>
      <c r="B20" s="144" t="str">
        <f>IF(入力シート!$AD$15&gt;0,入力シート!$AD$15,"")</f>
        <v/>
      </c>
      <c r="C20" s="144" ph="1"/>
      <c r="D20" s="144" ph="1"/>
      <c r="E20" s="144" ph="1"/>
      <c r="F20" s="144" ph="1"/>
      <c r="G20" s="144" ph="1"/>
      <c r="H20" s="144" ph="1"/>
      <c r="I20" s="144" ph="1"/>
      <c r="J20" s="145" ph="1"/>
      <c r="K20" s="154"/>
      <c r="L20" s="144" t="str">
        <f>IF(入力シート!$AD$25&gt;0,入力シート!$AD$25,"")</f>
        <v/>
      </c>
      <c r="M20" s="144" ph="1"/>
      <c r="N20" s="144" ph="1"/>
      <c r="O20" s="144" ph="1"/>
      <c r="P20" s="144" ph="1"/>
      <c r="Q20" s="144" ph="1"/>
      <c r="R20" s="144" ph="1"/>
      <c r="S20" s="144" ph="1"/>
      <c r="T20" s="145" ph="1"/>
      <c r="U20" s="233"/>
      <c r="V20" s="144" t="str">
        <f>IF(入力シート!$AG$15&gt;0,入力シート!$AG$15,"")</f>
        <v/>
      </c>
      <c r="W20" s="144" ph="1"/>
      <c r="X20" s="144" ph="1"/>
      <c r="Y20" s="144" ph="1"/>
      <c r="Z20" s="144" ph="1"/>
      <c r="AA20" s="144" ph="1"/>
      <c r="AB20" s="144" ph="1"/>
      <c r="AC20" s="144" ph="1"/>
      <c r="AD20" s="145" ph="1"/>
      <c r="AE20" s="154"/>
      <c r="AF20" s="144" t="str">
        <f>IF(入力シート!$AG$25&gt;0,入力シート!$AG$25,"")</f>
        <v/>
      </c>
      <c r="AG20" s="144" ph="1"/>
      <c r="AH20" s="144" ph="1"/>
      <c r="AI20" s="144" ph="1"/>
      <c r="AJ20" s="144" ph="1"/>
      <c r="AK20" s="144" ph="1"/>
      <c r="AL20" s="144" ph="1"/>
      <c r="AM20" s="144" ph="1"/>
      <c r="AN20" s="145" ph="1"/>
      <c r="AO20" s="233"/>
      <c r="AP20" s="144" t="str">
        <f>IF(入力シート!$AJ$15&gt;0,入力シート!$AJ$15,"")</f>
        <v/>
      </c>
      <c r="AQ20" s="144" ph="1"/>
      <c r="AR20" s="144" ph="1"/>
      <c r="AS20" s="144" ph="1"/>
      <c r="AT20" s="144" ph="1"/>
      <c r="AU20" s="144" ph="1"/>
      <c r="AV20" s="144" ph="1"/>
      <c r="AW20" s="144" ph="1"/>
      <c r="AX20" s="145" ph="1"/>
      <c r="AY20" s="154"/>
      <c r="AZ20" s="144" t="str">
        <f>IF(入力シート!$AJ$25&gt;0,入力シート!$AJ$25,"")</f>
        <v/>
      </c>
      <c r="BA20" s="144" ph="1"/>
      <c r="BB20" s="144" ph="1"/>
      <c r="BC20" s="144" ph="1"/>
      <c r="BD20" s="144" ph="1"/>
      <c r="BE20" s="144" ph="1"/>
      <c r="BF20" s="144" ph="1"/>
      <c r="BG20" s="144" ph="1"/>
      <c r="BH20" s="146" ph="1"/>
    </row>
    <row r="21" spans="1:60" ht="13.5" thickBot="1" x14ac:dyDescent="0.25">
      <c r="A21" s="48" t="s">
        <v>7</v>
      </c>
      <c r="B21" s="147" t="str">
        <f>IF(入力シート!$AE$14&gt;0,入力シート!$AE$14,"")</f>
        <v/>
      </c>
      <c r="C21" s="148"/>
      <c r="D21" s="148"/>
      <c r="E21" s="148"/>
      <c r="F21" s="148"/>
      <c r="G21" s="148"/>
      <c r="H21" s="148"/>
      <c r="I21" s="148"/>
      <c r="J21" s="149"/>
      <c r="K21" s="53" t="s">
        <v>7</v>
      </c>
      <c r="L21" s="147" t="str">
        <f>IF(入力シート!$AE$24&gt;0,入力シート!$AE$24,"")</f>
        <v/>
      </c>
      <c r="M21" s="148"/>
      <c r="N21" s="148"/>
      <c r="O21" s="148"/>
      <c r="P21" s="148"/>
      <c r="Q21" s="148"/>
      <c r="R21" s="148"/>
      <c r="S21" s="148"/>
      <c r="T21" s="149"/>
      <c r="U21" s="48" t="s">
        <v>7</v>
      </c>
      <c r="V21" s="147" t="str">
        <f>IF(入力シート!$AH$14&gt;0,入力シート!$AH$14,"")</f>
        <v/>
      </c>
      <c r="W21" s="148"/>
      <c r="X21" s="148"/>
      <c r="Y21" s="148"/>
      <c r="Z21" s="148"/>
      <c r="AA21" s="148"/>
      <c r="AB21" s="148"/>
      <c r="AC21" s="148"/>
      <c r="AD21" s="149"/>
      <c r="AE21" s="53" t="s">
        <v>7</v>
      </c>
      <c r="AF21" s="147" t="str">
        <f>IF(入力シート!$AH$24&gt;0,入力シート!$AH$24,"")</f>
        <v/>
      </c>
      <c r="AG21" s="148"/>
      <c r="AH21" s="148"/>
      <c r="AI21" s="148"/>
      <c r="AJ21" s="148"/>
      <c r="AK21" s="148"/>
      <c r="AL21" s="148"/>
      <c r="AM21" s="148"/>
      <c r="AN21" s="149"/>
      <c r="AO21" s="48" t="s">
        <v>7</v>
      </c>
      <c r="AP21" s="147" t="str">
        <f>IF(入力シート!$AK$14&gt;0,入力シート!$AK$14,"")</f>
        <v/>
      </c>
      <c r="AQ21" s="148"/>
      <c r="AR21" s="148"/>
      <c r="AS21" s="148"/>
      <c r="AT21" s="148"/>
      <c r="AU21" s="148"/>
      <c r="AV21" s="148"/>
      <c r="AW21" s="148"/>
      <c r="AX21" s="149"/>
      <c r="AY21" s="53" t="s">
        <v>7</v>
      </c>
      <c r="AZ21" s="147" t="str">
        <f>IF(入力シート!$AK$24&gt;0,入力シート!$AK$24,"")</f>
        <v/>
      </c>
      <c r="BA21" s="148"/>
      <c r="BB21" s="148"/>
      <c r="BC21" s="148"/>
      <c r="BD21" s="148"/>
      <c r="BE21" s="148"/>
      <c r="BF21" s="148"/>
      <c r="BG21" s="148"/>
      <c r="BH21" s="150"/>
    </row>
    <row r="22" spans="1:60" ht="12" customHeight="1" x14ac:dyDescent="0.2">
      <c r="A22" s="238" t="s">
        <v>8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4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/>
      <c r="AP22" s="26"/>
      <c r="AQ22" s="26"/>
      <c r="AR22" s="25"/>
      <c r="AS22" s="25"/>
      <c r="AT22" s="27"/>
      <c r="AU22" s="27"/>
      <c r="AV22" s="27"/>
      <c r="AW22" s="28"/>
      <c r="AX22" s="27"/>
      <c r="AY22" s="27"/>
      <c r="AZ22" s="27"/>
      <c r="BA22" s="27"/>
      <c r="BB22" s="25"/>
      <c r="BC22" s="25"/>
      <c r="BD22" s="25"/>
      <c r="BE22" s="25"/>
      <c r="BF22" s="25"/>
      <c r="BG22" s="25"/>
      <c r="BH22" s="29"/>
    </row>
    <row r="23" spans="1:60" ht="12" customHeight="1" x14ac:dyDescent="0.2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0"/>
      <c r="AJ23" s="30"/>
      <c r="AK23" s="30"/>
      <c r="AL23" s="30"/>
      <c r="AM23" s="30"/>
      <c r="AN23" s="30"/>
      <c r="AO23" s="6"/>
      <c r="AP23" s="216" t="s">
        <v>30</v>
      </c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6"/>
      <c r="BE23" s="6"/>
      <c r="BF23" s="6"/>
      <c r="BG23" s="6"/>
      <c r="BH23" s="31"/>
    </row>
    <row r="24" spans="1:60" ht="12" customHeight="1" x14ac:dyDescent="0.2">
      <c r="A24" s="217" t="str">
        <f>IF(入力シート!C2=0,"令和　　　年　　　月　　　日",入力シート!C2)</f>
        <v>令和　　　年　　　月　　　日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9"/>
      <c r="Q24" s="9"/>
      <c r="R24" s="9"/>
      <c r="S24" s="9"/>
      <c r="T24" s="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4"/>
      <c r="AJ24" s="30"/>
      <c r="AK24" s="30"/>
      <c r="AL24" s="30"/>
      <c r="AM24" s="30"/>
      <c r="AN24" s="30"/>
      <c r="AO24" s="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6"/>
      <c r="BE24" s="6"/>
      <c r="BF24" s="6"/>
      <c r="BG24" s="6"/>
      <c r="BH24" s="32"/>
    </row>
    <row r="25" spans="1:60" ht="12" customHeight="1" x14ac:dyDescent="0.2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9"/>
      <c r="Q25" s="9"/>
      <c r="R25" s="9"/>
      <c r="S25" s="9"/>
      <c r="T25" s="9"/>
      <c r="U25" s="9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30"/>
      <c r="AK25" s="30"/>
      <c r="AL25" s="30"/>
      <c r="AM25" s="30"/>
      <c r="AN25" s="30"/>
      <c r="AO25" s="33"/>
      <c r="AP25" s="33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34"/>
    </row>
    <row r="26" spans="1:60" s="2" customFormat="1" ht="33.75" customHeight="1" x14ac:dyDescent="0.2">
      <c r="A26" s="35"/>
      <c r="B26" s="221" t="s">
        <v>9</v>
      </c>
      <c r="C26" s="222"/>
      <c r="D26" s="222"/>
      <c r="E26" s="222"/>
      <c r="F26" s="222"/>
      <c r="G26" s="222"/>
      <c r="H26" s="222"/>
      <c r="I26" s="223"/>
      <c r="J26" s="229" t="str">
        <f>IF(入力シート!C7=0,"",入力シート!C7)</f>
        <v/>
      </c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 t="s">
        <v>10</v>
      </c>
      <c r="W26" s="229"/>
      <c r="X26" s="229"/>
      <c r="Y26" s="229"/>
      <c r="Z26" s="230" t="str">
        <f>IF(入力シート!C10=0,"",入力シート!C10)</f>
        <v/>
      </c>
      <c r="AA26" s="230"/>
      <c r="AB26" s="230"/>
      <c r="AC26" s="231"/>
      <c r="AD26" s="54" t="s">
        <v>11</v>
      </c>
      <c r="AE26" s="224" t="str">
        <f>IF(入力シート!E10=0,"",入力シート!E10)</f>
        <v/>
      </c>
      <c r="AF26" s="224"/>
      <c r="AG26" s="224"/>
      <c r="AH26" s="224"/>
      <c r="AI26" s="54" t="s">
        <v>11</v>
      </c>
      <c r="AJ26" s="219" t="str">
        <f>IF(入力シート!G10=0,"",入力シート!G10)</f>
        <v/>
      </c>
      <c r="AK26" s="219"/>
      <c r="AL26" s="219"/>
      <c r="AM26" s="220"/>
      <c r="AN26" s="36"/>
      <c r="AO26" s="155" t="s">
        <v>31</v>
      </c>
      <c r="AP26" s="155"/>
      <c r="AQ26" s="155"/>
      <c r="AR26" s="155"/>
      <c r="AS26" s="155"/>
      <c r="AT26" s="155"/>
      <c r="AU26" s="155"/>
      <c r="AV26" s="155"/>
      <c r="AW26" s="179"/>
      <c r="AX26" s="235" t="str">
        <f>IF((入力シート!C27+入力シート!E27+入力シート!G27)=0,"",入力シート!C27+入力シート!E27+入力シート!G27)</f>
        <v/>
      </c>
      <c r="AY26" s="185"/>
      <c r="AZ26" s="185"/>
      <c r="BA26" s="236"/>
      <c r="BB26" s="187" t="s">
        <v>19</v>
      </c>
      <c r="BC26" s="243"/>
      <c r="BD26" s="37"/>
      <c r="BE26" s="33"/>
      <c r="BF26" s="33"/>
      <c r="BG26" s="33"/>
      <c r="BH26" s="34"/>
    </row>
    <row r="27" spans="1:60" s="2" customFormat="1" ht="33.75" customHeight="1" x14ac:dyDescent="0.2">
      <c r="A27" s="35"/>
      <c r="B27" s="221" t="s">
        <v>12</v>
      </c>
      <c r="C27" s="222"/>
      <c r="D27" s="222"/>
      <c r="E27" s="222"/>
      <c r="F27" s="223"/>
      <c r="G27" s="45" t="s">
        <v>13</v>
      </c>
      <c r="H27" s="224" t="str">
        <f>IF(入力シート!D11=0,"",入力シート!D11)</f>
        <v/>
      </c>
      <c r="I27" s="224"/>
      <c r="J27" s="224"/>
      <c r="K27" s="46" t="s">
        <v>11</v>
      </c>
      <c r="L27" s="224" t="str">
        <f>IF(入力シート!G11=0,"",入力シート!G11)</f>
        <v/>
      </c>
      <c r="M27" s="224"/>
      <c r="N27" s="224"/>
      <c r="O27" s="225"/>
      <c r="P27" s="226" t="str">
        <f>IF(入力シート!D12=0,"",入力シート!D12)</f>
        <v/>
      </c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8"/>
      <c r="AN27" s="36"/>
      <c r="AO27" s="155" t="s">
        <v>21</v>
      </c>
      <c r="AP27" s="155"/>
      <c r="AQ27" s="155"/>
      <c r="AR27" s="155"/>
      <c r="AS27" s="155"/>
      <c r="AT27" s="155"/>
      <c r="AU27" s="155"/>
      <c r="AV27" s="155"/>
      <c r="AW27" s="179"/>
      <c r="AX27" s="244" t="str">
        <f>AX26</f>
        <v/>
      </c>
      <c r="AY27" s="245"/>
      <c r="AZ27" s="187" t="s">
        <v>29</v>
      </c>
      <c r="BA27" s="243"/>
      <c r="BB27" s="243"/>
      <c r="BC27" s="243"/>
      <c r="BD27" s="37"/>
      <c r="BE27" s="38"/>
      <c r="BF27" s="38"/>
      <c r="BG27" s="38"/>
      <c r="BH27" s="39"/>
    </row>
    <row r="28" spans="1:60" ht="18.75" customHeight="1" x14ac:dyDescent="0.2">
      <c r="A28" s="17"/>
      <c r="B28" s="47" t="s">
        <v>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12"/>
    </row>
    <row r="29" spans="1:60" ht="13.5" customHeight="1" x14ac:dyDescent="0.2">
      <c r="A29" s="17"/>
      <c r="B29" s="155" t="s">
        <v>23</v>
      </c>
      <c r="C29" s="155"/>
      <c r="D29" s="155"/>
      <c r="E29" s="155"/>
      <c r="F29" s="155"/>
      <c r="G29" s="155"/>
      <c r="H29" s="165" t="str">
        <f>IF(入力シート!C15=0,"",入力シート!C15)</f>
        <v/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77"/>
      <c r="Y29" s="171" t="s">
        <v>24</v>
      </c>
      <c r="Z29" s="172"/>
      <c r="AA29" s="172"/>
      <c r="AB29" s="173"/>
      <c r="AC29" s="165" t="str">
        <f>IF(入力シート!C16=0,"",入力シート!C16)</f>
        <v/>
      </c>
      <c r="AD29" s="166"/>
      <c r="AE29" s="166"/>
      <c r="AF29" s="166"/>
      <c r="AG29" s="166"/>
      <c r="AH29" s="166"/>
      <c r="AI29" s="167"/>
      <c r="AJ29" s="162" t="s">
        <v>28</v>
      </c>
      <c r="AK29" s="163"/>
      <c r="AL29" s="163"/>
      <c r="AM29" s="164"/>
      <c r="AN29" s="155" t="s">
        <v>25</v>
      </c>
      <c r="AO29" s="155"/>
      <c r="AP29" s="155"/>
      <c r="AQ29" s="155"/>
      <c r="AR29" s="155"/>
      <c r="AS29" s="237" t="str">
        <f>IF(入力シート!C18=0,"",入力シート!C18)</f>
        <v/>
      </c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12"/>
    </row>
    <row r="30" spans="1:60" ht="17.25" customHeight="1" x14ac:dyDescent="0.2">
      <c r="A30" s="13"/>
      <c r="B30" s="155"/>
      <c r="C30" s="155"/>
      <c r="D30" s="155"/>
      <c r="E30" s="155"/>
      <c r="F30" s="155"/>
      <c r="G30" s="155"/>
      <c r="H30" s="168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78"/>
      <c r="Y30" s="174"/>
      <c r="Z30" s="175"/>
      <c r="AA30" s="175"/>
      <c r="AB30" s="176"/>
      <c r="AC30" s="168"/>
      <c r="AD30" s="169"/>
      <c r="AE30" s="169"/>
      <c r="AF30" s="169"/>
      <c r="AG30" s="169"/>
      <c r="AH30" s="169"/>
      <c r="AI30" s="170"/>
      <c r="AJ30" s="159" t="str">
        <f>IF(入力シート!C17=0,"",入力シート!C17)</f>
        <v/>
      </c>
      <c r="AK30" s="160"/>
      <c r="AL30" s="160"/>
      <c r="AM30" s="161"/>
      <c r="AN30" s="155"/>
      <c r="AO30" s="155"/>
      <c r="AP30" s="155"/>
      <c r="AQ30" s="155"/>
      <c r="AR30" s="155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12"/>
    </row>
    <row r="31" spans="1:60" ht="30" customHeight="1" x14ac:dyDescent="0.2">
      <c r="A31" s="20"/>
      <c r="B31" s="155" t="s">
        <v>27</v>
      </c>
      <c r="C31" s="155"/>
      <c r="D31" s="155"/>
      <c r="E31" s="155"/>
      <c r="F31" s="155"/>
      <c r="G31" s="155"/>
      <c r="H31" s="156" t="str">
        <f>IF(入力シート!C20=0,"",入力シート!C20)</f>
        <v/>
      </c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8"/>
      <c r="AN31" s="155" t="s">
        <v>26</v>
      </c>
      <c r="AO31" s="155"/>
      <c r="AP31" s="155"/>
      <c r="AQ31" s="155"/>
      <c r="AR31" s="155"/>
      <c r="AS31" s="237" t="str">
        <f>IF(入力シート!C19=0,"",入力シート!C19)</f>
        <v/>
      </c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12"/>
    </row>
    <row r="32" spans="1:60" ht="18" customHeight="1" thickBo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4"/>
    </row>
    <row r="33" spans="2:60" ht="19.5" x14ac:dyDescent="0.2">
      <c r="B33" s="1" ph="1"/>
      <c r="C33" s="1" ph="1"/>
      <c r="D33" s="1" ph="1"/>
      <c r="E33" s="1" ph="1"/>
      <c r="F33" s="1" ph="1"/>
      <c r="G33" s="1" ph="1"/>
      <c r="H33" s="1" ph="1"/>
      <c r="I33" s="1" ph="1"/>
      <c r="J33" s="1" ph="1"/>
      <c r="L33" s="1" ph="1"/>
      <c r="M33" s="1" ph="1"/>
      <c r="N33" s="1" ph="1"/>
      <c r="O33" s="1" ph="1"/>
      <c r="P33" s="1" ph="1"/>
      <c r="Q33" s="1" ph="1"/>
      <c r="R33" s="1" ph="1"/>
      <c r="S33" s="1" ph="1"/>
      <c r="T33" s="1" ph="1"/>
      <c r="V33" s="1" ph="1"/>
      <c r="W33" s="1" ph="1"/>
      <c r="X33" s="1" ph="1"/>
      <c r="Y33" s="1" ph="1"/>
      <c r="Z33" s="1" ph="1"/>
      <c r="AA33" s="1" ph="1"/>
      <c r="AB33" s="1" ph="1"/>
      <c r="AC33" s="1" ph="1"/>
      <c r="AD33" s="1" ph="1"/>
      <c r="AF33" s="1" ph="1"/>
      <c r="AG33" s="1" ph="1"/>
      <c r="AH33" s="1" ph="1"/>
      <c r="AI33" s="1" ph="1"/>
      <c r="AJ33" s="1" ph="1"/>
      <c r="AK33" s="1" ph="1"/>
      <c r="AL33" s="1" ph="1"/>
      <c r="AM33" s="1" ph="1"/>
      <c r="AN33" s="1" ph="1"/>
      <c r="AP33" s="1" ph="1"/>
      <c r="AQ33" s="1" ph="1"/>
      <c r="AR33" s="1" ph="1"/>
      <c r="AS33" s="1" ph="1"/>
      <c r="AT33" s="1" ph="1"/>
      <c r="AU33" s="1" ph="1"/>
      <c r="AV33" s="1" ph="1"/>
      <c r="AW33" s="1" ph="1"/>
      <c r="AX33" s="1" ph="1"/>
      <c r="AZ33" s="1" ph="1"/>
      <c r="BA33" s="1" ph="1"/>
      <c r="BB33" s="1" ph="1"/>
      <c r="BC33" s="1" ph="1"/>
      <c r="BD33" s="1" ph="1"/>
      <c r="BE33" s="1" ph="1"/>
      <c r="BF33" s="1" ph="1"/>
      <c r="BG33" s="1" ph="1"/>
      <c r="BH33" s="1" ph="1"/>
    </row>
  </sheetData>
  <sheetProtection sheet="1" objects="1" scenarios="1" selectLockedCells="1" selectUnlockedCells="1"/>
  <mergeCells count="181">
    <mergeCell ref="AO27:AW27"/>
    <mergeCell ref="AX27:AY27"/>
    <mergeCell ref="J26:U26"/>
    <mergeCell ref="V26:Y26"/>
    <mergeCell ref="Z26:AC26"/>
    <mergeCell ref="AE26:AH26"/>
    <mergeCell ref="A22:T23"/>
    <mergeCell ref="AP23:BC24"/>
    <mergeCell ref="B31:G31"/>
    <mergeCell ref="H31:AM31"/>
    <mergeCell ref="AN31:AR31"/>
    <mergeCell ref="AS31:BG31"/>
    <mergeCell ref="B26:I26"/>
    <mergeCell ref="AZ27:BC27"/>
    <mergeCell ref="B29:G30"/>
    <mergeCell ref="H29:X30"/>
    <mergeCell ref="Y29:AB30"/>
    <mergeCell ref="AC29:AI30"/>
    <mergeCell ref="AJ29:AM29"/>
    <mergeCell ref="AN29:AR30"/>
    <mergeCell ref="AS29:BG30"/>
    <mergeCell ref="AJ30:AM30"/>
    <mergeCell ref="AJ26:AM26"/>
    <mergeCell ref="AO26:AW26"/>
    <mergeCell ref="AX26:BA26"/>
    <mergeCell ref="BB26:BC26"/>
    <mergeCell ref="B27:F27"/>
    <mergeCell ref="H27:J27"/>
    <mergeCell ref="L27:O27"/>
    <mergeCell ref="P27:AM27"/>
    <mergeCell ref="AO16:AO17"/>
    <mergeCell ref="AP16:AX16"/>
    <mergeCell ref="AY16:AY17"/>
    <mergeCell ref="AZ16:BH16"/>
    <mergeCell ref="AF17:AN17"/>
    <mergeCell ref="AP17:AX17"/>
    <mergeCell ref="AZ17:BH17"/>
    <mergeCell ref="A19:A20"/>
    <mergeCell ref="B19:J19"/>
    <mergeCell ref="K19:K20"/>
    <mergeCell ref="L19:T19"/>
    <mergeCell ref="U19:U20"/>
    <mergeCell ref="V19:AD19"/>
    <mergeCell ref="B20:J20"/>
    <mergeCell ref="L20:T20"/>
    <mergeCell ref="V20:AD20"/>
    <mergeCell ref="AE19:AE20"/>
    <mergeCell ref="AF19:AN19"/>
    <mergeCell ref="AO19:AO20"/>
    <mergeCell ref="AP19:AX19"/>
    <mergeCell ref="AY19:AY20"/>
    <mergeCell ref="AZ19:BH19"/>
    <mergeCell ref="AF20:AN20"/>
    <mergeCell ref="AP20:AX20"/>
    <mergeCell ref="A16:A17"/>
    <mergeCell ref="B16:J16"/>
    <mergeCell ref="K16:K17"/>
    <mergeCell ref="L16:T16"/>
    <mergeCell ref="U16:U17"/>
    <mergeCell ref="V16:AD16"/>
    <mergeCell ref="B17:J17"/>
    <mergeCell ref="L17:T17"/>
    <mergeCell ref="V17:AD17"/>
    <mergeCell ref="AO10:AO11"/>
    <mergeCell ref="AP10:AX10"/>
    <mergeCell ref="AY10:AY11"/>
    <mergeCell ref="AZ10:BH10"/>
    <mergeCell ref="AF11:AN11"/>
    <mergeCell ref="AP11:AX11"/>
    <mergeCell ref="AZ11:BH11"/>
    <mergeCell ref="A13:A14"/>
    <mergeCell ref="B13:J13"/>
    <mergeCell ref="K13:K14"/>
    <mergeCell ref="L13:T13"/>
    <mergeCell ref="U13:U14"/>
    <mergeCell ref="V13:AD13"/>
    <mergeCell ref="B14:J14"/>
    <mergeCell ref="L14:T14"/>
    <mergeCell ref="V14:AD14"/>
    <mergeCell ref="AE13:AE14"/>
    <mergeCell ref="AF13:AN13"/>
    <mergeCell ref="AO13:AO14"/>
    <mergeCell ref="AP13:AX13"/>
    <mergeCell ref="AY13:AY14"/>
    <mergeCell ref="AZ13:BH13"/>
    <mergeCell ref="AF14:AN14"/>
    <mergeCell ref="AP14:AX14"/>
    <mergeCell ref="A10:A11"/>
    <mergeCell ref="B10:J10"/>
    <mergeCell ref="K10:K11"/>
    <mergeCell ref="L10:T10"/>
    <mergeCell ref="U10:U11"/>
    <mergeCell ref="V10:AD10"/>
    <mergeCell ref="B11:J11"/>
    <mergeCell ref="L11:T11"/>
    <mergeCell ref="V11:AD11"/>
    <mergeCell ref="AE7:AE8"/>
    <mergeCell ref="AF7:AN7"/>
    <mergeCell ref="AO7:AO8"/>
    <mergeCell ref="AP7:AX7"/>
    <mergeCell ref="AY7:AY8"/>
    <mergeCell ref="AZ7:BH7"/>
    <mergeCell ref="AF8:AN8"/>
    <mergeCell ref="AP8:AX8"/>
    <mergeCell ref="AZ8:BH8"/>
    <mergeCell ref="A7:A8"/>
    <mergeCell ref="B7:J7"/>
    <mergeCell ref="K7:K8"/>
    <mergeCell ref="L7:T7"/>
    <mergeCell ref="U7:U8"/>
    <mergeCell ref="V7:AD7"/>
    <mergeCell ref="B8:J8"/>
    <mergeCell ref="L8:T8"/>
    <mergeCell ref="V8:AD8"/>
    <mergeCell ref="AE4:AE5"/>
    <mergeCell ref="AF4:AN4"/>
    <mergeCell ref="AO4:AO5"/>
    <mergeCell ref="AP4:AX4"/>
    <mergeCell ref="AY4:AY5"/>
    <mergeCell ref="AZ4:BH4"/>
    <mergeCell ref="AF5:AN5"/>
    <mergeCell ref="AP5:AX5"/>
    <mergeCell ref="AZ5:BH5"/>
    <mergeCell ref="A4:A5"/>
    <mergeCell ref="B4:J4"/>
    <mergeCell ref="K4:K5"/>
    <mergeCell ref="L4:T4"/>
    <mergeCell ref="U4:U5"/>
    <mergeCell ref="V4:AD4"/>
    <mergeCell ref="B5:J5"/>
    <mergeCell ref="L5:T5"/>
    <mergeCell ref="V5:AD5"/>
    <mergeCell ref="A1:AZ1"/>
    <mergeCell ref="A2:I2"/>
    <mergeCell ref="J2:BH2"/>
    <mergeCell ref="A3:T3"/>
    <mergeCell ref="U3:AN3"/>
    <mergeCell ref="AO3:BH3"/>
    <mergeCell ref="A24:O25"/>
    <mergeCell ref="B6:J6"/>
    <mergeCell ref="L6:T6"/>
    <mergeCell ref="V6:AD6"/>
    <mergeCell ref="AF6:AN6"/>
    <mergeCell ref="AP6:AX6"/>
    <mergeCell ref="AZ6:BH6"/>
    <mergeCell ref="B9:J9"/>
    <mergeCell ref="L9:T9"/>
    <mergeCell ref="B12:J12"/>
    <mergeCell ref="L12:T12"/>
    <mergeCell ref="B15:J15"/>
    <mergeCell ref="L15:T15"/>
    <mergeCell ref="B18:J18"/>
    <mergeCell ref="L18:T18"/>
    <mergeCell ref="B21:J21"/>
    <mergeCell ref="L21:T21"/>
    <mergeCell ref="V9:AD9"/>
    <mergeCell ref="AF9:AN9"/>
    <mergeCell ref="V12:AD12"/>
    <mergeCell ref="AF12:AN12"/>
    <mergeCell ref="V15:AD15"/>
    <mergeCell ref="AF15:AN15"/>
    <mergeCell ref="V18:AD18"/>
    <mergeCell ref="AF18:AN18"/>
    <mergeCell ref="V21:AD21"/>
    <mergeCell ref="AF21:AN21"/>
    <mergeCell ref="AE10:AE11"/>
    <mergeCell ref="AF10:AN10"/>
    <mergeCell ref="AE16:AE17"/>
    <mergeCell ref="AF16:AN16"/>
    <mergeCell ref="AP9:AX9"/>
    <mergeCell ref="AZ9:BH9"/>
    <mergeCell ref="AP12:AX12"/>
    <mergeCell ref="AZ12:BH12"/>
    <mergeCell ref="AP15:AX15"/>
    <mergeCell ref="AZ15:BH15"/>
    <mergeCell ref="AP18:AX18"/>
    <mergeCell ref="AZ18:BH18"/>
    <mergeCell ref="AP21:AX21"/>
    <mergeCell ref="AZ21:BH21"/>
    <mergeCell ref="AZ14:BH14"/>
    <mergeCell ref="AZ20:BH20"/>
  </mergeCells>
  <phoneticPr fontId="2"/>
  <dataValidations count="1">
    <dataValidation showInputMessage="1" showErrorMessage="1" sqref="V7:AD7 AF10:AN10 V10:AD10 V13:AD13 V16:AD16 AF13:AN13 AF16:AN16 AF19:AN19 V19:AD19 AF7:AN7 B7:J7 L10:T10 B10:J10 B13:J13 B16:J16 L13:T13 L16:T16 L19:T19 B19:J19 L7:T7 AP7:AX7 AZ10:BH10 AP10:AX10 AP13:AX13 AP16:AX16 AZ13:BH13 AZ16:BH16 AZ19:BH19 AP19:AX19 AZ7:BH7" xr:uid="{00000000-0002-0000-0300-000000000000}"/>
  </dataValidations>
  <printOptions horizontalCentered="1"/>
  <pageMargins left="0" right="0" top="0.39370078740157483" bottom="0" header="0.51181102362204722" footer="0.51181102362204722"/>
  <pageSetup paperSize="9" orientation="landscape" horizontalDpi="4294967293" r:id="rId1"/>
  <headerFooter alignWithMargins="0">
    <oddHeader>&amp;R（第56回松谷杯柔道大会）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入力シート</vt:lpstr>
      <vt:lpstr>女子</vt:lpstr>
      <vt:lpstr>男子(60～73）</vt:lpstr>
      <vt:lpstr>男子(81～90)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a-rise</dc:creator>
  <cp:lastModifiedBy>松岡信次</cp:lastModifiedBy>
  <cp:lastPrinted>2023-08-21T14:49:28Z</cp:lastPrinted>
  <dcterms:created xsi:type="dcterms:W3CDTF">2022-07-30T08:08:22Z</dcterms:created>
  <dcterms:modified xsi:type="dcterms:W3CDTF">2023-08-23T12:12:20Z</dcterms:modified>
</cp:coreProperties>
</file>